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240" tabRatio="676" firstSheet="1" activeTab="1"/>
  </bookViews>
  <sheets>
    <sheet name="Лист1" sheetId="1" state="hidden" r:id="rId1"/>
    <sheet name="Прил 4" sheetId="2" r:id="rId2"/>
  </sheets>
  <definedNames/>
  <calcPr fullCalcOnLoad="1"/>
</workbook>
</file>

<file path=xl/sharedStrings.xml><?xml version="1.0" encoding="utf-8"?>
<sst xmlns="http://schemas.openxmlformats.org/spreadsheetml/2006/main" count="560" uniqueCount="199">
  <si>
    <t>831</t>
  </si>
  <si>
    <t>05</t>
  </si>
  <si>
    <t>НАЛОГИ НА СОВОКУПНЫЙ ДОХОД</t>
  </si>
  <si>
    <t>03010</t>
  </si>
  <si>
    <t>Единый сельскохозяйственный налог</t>
  </si>
  <si>
    <t>Прочие межбюджетные трансферты  передаваемые бюджетам поселений</t>
  </si>
  <si>
    <t>Код бюджетной классификации</t>
  </si>
  <si>
    <t>Сумма</t>
  </si>
  <si>
    <t>Прочие межбюджетные трансферты передаваемые бюджетам  поселений на организацию общественных работ поселений</t>
  </si>
  <si>
    <t>НАЛОГОВЫЕ И НЕНАЛОГОВЫЕ ДОХОДЫ</t>
  </si>
  <si>
    <t>Налоги на прибыль, доходы.</t>
  </si>
  <si>
    <t>Налог на доходы физических лиц</t>
  </si>
  <si>
    <t>Налог на имущество физических лиц</t>
  </si>
  <si>
    <t>Земельный налог</t>
  </si>
  <si>
    <t xml:space="preserve">ГОСУДАРСТВЕННАЯ ПОШЛИНА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</si>
  <si>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</si>
  <si>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на выравнивание  бюджетной обеспеченности</t>
  </si>
  <si>
    <t>Субвенции бюджетам субъектов РФ и   муниципальных образований</t>
  </si>
  <si>
    <t>Субвенции бюджетам поселений на реализацию Закона края то 23.04.2009года № 8-3170 « О наделении органов местного самоуправления муниципального образования края государственными полномочиями по созданию и обеспечению деятельности административной комиссии</t>
  </si>
  <si>
    <t>Иные  межбюджетные трансферты</t>
  </si>
  <si>
    <t>Наименование  доходов</t>
  </si>
  <si>
    <t>00</t>
  </si>
  <si>
    <t>0000</t>
  </si>
  <si>
    <t>000</t>
  </si>
  <si>
    <t>01</t>
  </si>
  <si>
    <t>110</t>
  </si>
  <si>
    <t>182</t>
  </si>
  <si>
    <t>1</t>
  </si>
  <si>
    <t>02010</t>
  </si>
  <si>
    <t>1000</t>
  </si>
  <si>
    <t>02030</t>
  </si>
  <si>
    <t>00000</t>
  </si>
  <si>
    <t>03000</t>
  </si>
  <si>
    <t>06</t>
  </si>
  <si>
    <t>01000</t>
  </si>
  <si>
    <t>01030</t>
  </si>
  <si>
    <t>10</t>
  </si>
  <si>
    <t>06000</t>
  </si>
  <si>
    <t>06013</t>
  </si>
  <si>
    <t>08</t>
  </si>
  <si>
    <t>04000</t>
  </si>
  <si>
    <t>04020</t>
  </si>
  <si>
    <t>05000</t>
  </si>
  <si>
    <t>05010</t>
  </si>
  <si>
    <t>05013</t>
  </si>
  <si>
    <t>02</t>
  </si>
  <si>
    <t>01001</t>
  </si>
  <si>
    <t>03015</t>
  </si>
  <si>
    <t>03024</t>
  </si>
  <si>
    <t>04999</t>
  </si>
  <si>
    <t>2</t>
  </si>
  <si>
    <t>151</t>
  </si>
  <si>
    <t>05030</t>
  </si>
  <si>
    <t>03</t>
  </si>
  <si>
    <t>11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</si>
  <si>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</si>
  <si>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</si>
  <si>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</si>
  <si>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</si>
  <si>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</si>
  <si>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</si>
  <si>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</si>
  <si>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</si>
  <si>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</si>
  <si>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</si>
  <si>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</si>
  <si>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</si>
  <si>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</si>
  <si>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</si>
  <si>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</si>
  <si>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</si>
  <si>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</si>
  <si>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</si>
  <si>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</si>
  <si>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</si>
  <si>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</si>
  <si>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</si>
  <si>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02200</t>
  </si>
  <si>
    <t>02230</t>
  </si>
  <si>
    <t>02240</t>
  </si>
  <si>
    <t>02250</t>
  </si>
  <si>
    <t>02260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</si>
  <si>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</si>
  <si>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</si>
  <si>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</si>
  <si>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</si>
  <si>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</si>
  <si>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</si>
  <si>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</si>
  <si>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</si>
  <si>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</si>
  <si>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</si>
  <si>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</si>
  <si>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</si>
  <si>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</si>
  <si>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</si>
  <si>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</si>
  <si>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</si>
  <si>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</si>
  <si>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</si>
  <si>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</si>
  <si>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</si>
  <si>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120</t>
  </si>
  <si>
    <t>(тыс. рублей)</t>
  </si>
  <si>
    <t>02000</t>
  </si>
  <si>
    <t>02020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</si>
  <si>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</si>
  <si>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</si>
  <si>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05035</t>
  </si>
  <si>
    <t>Прочие межбюджетные трансферты передаваемые бюджетам  поселений на создание благоприятных и комфортных условий для занятий физической культурой и спортом в рамках подпрограммы "развитие физической культуры и спорта"  муниципальной программы "Развитие физической культуры, спорта, туризма в Ужурском районе на 2014-2016 годы"</t>
  </si>
  <si>
    <t>8228</t>
  </si>
  <si>
    <t>7514</t>
  </si>
  <si>
    <t>НАЛОГИ НА ИМУЩЕСТВО</t>
  </si>
  <si>
    <t>111</t>
  </si>
  <si>
    <t>2000</t>
  </si>
  <si>
    <t>3000</t>
  </si>
  <si>
    <t>2015 года</t>
  </si>
  <si>
    <t>2016 года</t>
  </si>
  <si>
    <t>№                     стр.</t>
  </si>
  <si>
    <t>Всего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</si>
  <si>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РФ (налог)</t>
  </si>
  <si>
    <t>Акцизы по подакцизным товарам (продукции), производимым на территории РФ</t>
  </si>
  <si>
    <t>Субвенции бюджетам поселений на выполнение передаваемых полномочий субъектов РФ</t>
  </si>
  <si>
    <t>Государственная пошлина за совершение нотариальных действий (за исключением действий, совершаемых консульскими   учреждениями РФ)</t>
  </si>
  <si>
    <t>Безвозмездные  поступления</t>
  </si>
  <si>
    <t>Безвозмездные  поступления от других бюджетов бюджетной системы РФ</t>
  </si>
  <si>
    <t>100</t>
  </si>
  <si>
    <t>140</t>
  </si>
  <si>
    <t>14</t>
  </si>
  <si>
    <t>430</t>
  </si>
  <si>
    <t>Доходы от продажи земельных  участков, государственная собственность на которые не разграничена и которые расположены  в границах поселений</t>
  </si>
  <si>
    <t>8101</t>
  </si>
  <si>
    <t>Прочие межбюджетные трансферты передаваемые бюджетам поселений на капитальный ремонт, реконструкция находящихся в муниципальной собственности объектов коммунальной инфраструктуры, а также приобретение технологического оборудования для обеспечения функционирования систем теплоснабжения, электроснабжения, водоотведения и очистки в рамках подпрограммы «Модернизация, реконструкция и капитальный ремонт объектов коммунальной инфраструктуры и повышения энергетической эффективности в Ужурском районе» муниципальной программы «Обеспечение безопасности жизнедеятельности по Ужурскому району»</t>
  </si>
  <si>
    <t>8111</t>
  </si>
  <si>
    <t>Прочие межбюджетные трансферты передаваемые бюджетам поселений на обеспечение первичных мер пожарной безопасности в рамках подпрограммы «Защита населения и территорий Ужурского района от чрезвычайных ситуаций природного и техногенного характера муниципальной программы «Обеспечение безопасности жизнедеятельности по Ужурскому району на 2014-2016 годы»</t>
  </si>
  <si>
    <t>04012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</si>
  <si>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</si>
  <si>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8985</t>
  </si>
  <si>
    <t>Софинансирование субсидии на оснащение муниципальных музея и библиотек Ужурского района програмным обеспечением,в т.ч.для ведения электронного каталога в рамках попрограммы "Обеспечение условий реализации программы и прчие мероприятия" муниципальной программы "Развитие культуры района"</t>
  </si>
  <si>
    <t>8116</t>
  </si>
  <si>
    <t xml:space="preserve">Иные  межбюджетные трансферты на разработку схем теплоснабжения в рамках подпрограммы "Модернизация,реконструкция и капитальный ремонт объектов коммунальной инфраструктуры и повышение </t>
  </si>
  <si>
    <t>01090</t>
  </si>
  <si>
    <t>8117</t>
  </si>
  <si>
    <t>Иные  межбюджетные трансферты на разработку схем водоснабжения и водоотведения   в рамках подпрограммы "Модернизация,реконструкция и капитальный ремонт объектов коммунальной инфраструктуры и повышение энергетической эффективности в Ужурском районе" муниципальной программы "Обеспечение безопасности жизнедеятельности населения по Ужурскому району на 2014-2016 годы"</t>
  </si>
  <si>
    <t>7424</t>
  </si>
  <si>
    <t>Разработка схем теплоснабжения муниципальных образований Красноярского края в рамках подпрограммы "Модернизация, реконструкция и капитальный ремонт объектов коммунальной инфраструктуры и повышение энергетической эффективности в Ужурском районе на 2014-2016 годы"  муниципальной программы "Обеспечение безопасности жизнедеятельности  по Ужурскому району на 2014-2016 годы"</t>
  </si>
  <si>
    <t>8302</t>
  </si>
  <si>
    <t>Прочие межбюджетные трансфертына поддержку мер по обеспечению сбалансированности бюджетов в рамках подпрограммы "Создание условий для эффективногои ответственного управления муниципальными финансами,повышение устойчивости бюджетов муниципальных образований Ужурского района" муниципальной программы "Управление муниципальными финансами"</t>
  </si>
  <si>
    <t>Прочие межбюджетные трансферты, передаваемые бюджетам поселений на разработка схем теплоснабжения муниципальных образований Красноярского края в рамках подпрограммы "Модернизация, реконструкция и капитальный ремонт объектов коммунальной инфраструктуры и повышение энергетической эффективности в Ужурском районе на 2014-2016 годы" муниципальной программы "Обеспечение безопасности жизнедеятельности по Ужурскому району на 2014-2016 годы"</t>
  </si>
  <si>
    <t>Прочие межбюджетные трансферты, передаваемые бюджетам поселений на разработку схем теплоснабжения в рамках подпрограммы "Модернизация, реконструкция и капитальный ремонт объектов коммунальной инфраструктуры и повышение энергетической эффективности в Ужурском районе на 2014-2016 годы" муниципальной программы "Обеспечение безопасности жизнедеятельности по Ужурскому району на 2014-2016 годы"</t>
  </si>
  <si>
    <t>Прочие межбюджетные трансферты, передаваемые бюджетам поселений  на разработку схем водоснабжения и водоотведения в рамках подпрограммы "Модернизация, реконструкция и капитальный ремонт объектов коммунальной инфраструктуры и повышение энергетической эффективности в Ужурском районе" муниципальной программы "Обеспечение безопасности жизнедеятельности населения по Ужурскому району на 2014-2016 годы "»</t>
  </si>
  <si>
    <t>Прочие межбюджетные трансферты, передаваемые бюджетам поселений на софинансирование субсидии на оснащение муниципальных музея и библиотек Ужурского района программным обеспечением, в том числе для ведения электронного каталога в рамках подпрограммы «Обеспечение условий реализации программы и прочие мероприятия» муниципальной программы «Развитие культуры района»</t>
  </si>
  <si>
    <t>8308</t>
  </si>
  <si>
    <t>03020</t>
  </si>
  <si>
    <t>Земельный налог с организаций,обладающих земельным участком,расположенным в границах сельских поселений</t>
  </si>
  <si>
    <t>06033</t>
  </si>
  <si>
    <t>06030</t>
  </si>
  <si>
    <t>06040</t>
  </si>
  <si>
    <t>06043</t>
  </si>
  <si>
    <t>Земельный налог с физических лиц,обладающих земельным участком,расположенным в границах сельских поселений</t>
  </si>
  <si>
    <t>Доходы бюджета Златоруновского сельсовета на 2015 год и плановый период  2016-2017 годы</t>
  </si>
  <si>
    <t>7508</t>
  </si>
  <si>
    <t>Прочие межбюджетные трансферты, передаваемые бюджетам сельских  поселений на  содержание автомобильных дорог общего пользования местного значения  сельских поселений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</si>
  <si>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8105</t>
  </si>
  <si>
    <t>3</t>
  </si>
  <si>
    <t>4</t>
  </si>
  <si>
    <t>5</t>
  </si>
  <si>
    <t>6</t>
  </si>
  <si>
    <t>7</t>
  </si>
  <si>
    <t>8108</t>
  </si>
  <si>
    <t xml:space="preserve">Прочие межбюджетные трансферты, передаваемые бюджетам сельских  поселений на  разработку проектов организации дорожного движения
</t>
  </si>
  <si>
    <t>2017   года</t>
  </si>
  <si>
    <t>Земельный налог с организаций, обладающих земельным участком,расположенным в границах сельских поселений</t>
  </si>
  <si>
    <t>2100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</si>
  <si>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          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</si>
  <si>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</si>
  <si>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</si>
  <si>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</si>
  <si>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</si>
  <si>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 на имущество физических лиц  взимаемый по ставкам. применяемым к объектам налогообложения, расположенным в границах сельских поселений</t>
  </si>
  <si>
    <t xml:space="preserve">Государственная пошлина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</si>
  <si>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</si>
  <si>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прямогонный бензин, производимый на территории РФ зачисляемые в консолидированные бюджеты субъектов РФ</t>
  </si>
  <si>
    <t xml:space="preserve">Налог на имущество физических лиц  взимаемый по ставкам, применяемым к объектам налогообложения, расположенным в границах сельских поселений </t>
  </si>
  <si>
    <t>Дотации бюджетам сельских поселений на выравнивание бюджетной обеспеченности   (районные)</t>
  </si>
  <si>
    <t>Дотации бюджетам сельских поселений на выравнивание бюджетной обеспеченности   (краевые)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</si>
  <si>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</si>
  <si>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</si>
  <si>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 передаваемые бюджетам сельских поселений на организацию общественных работ поселений в рамках подпрограммы "Поддержка муниципальных проектов и мероприятий по благоустройству территорий Ужурского района"муниципальной программы "Обеспечение безопасности жизнедеятельности по Ужурскому району"</t>
  </si>
  <si>
    <t>Прочие межбюджетные трансферты передаваемые бюджетам сельских поселений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повышение устойчивости бюджетов муниципальных образований Ужурского района» муниципальной программы «Управление муниципальными финансами»</t>
  </si>
  <si>
    <t>7594</t>
  </si>
  <si>
    <t>8028</t>
  </si>
  <si>
    <t xml:space="preserve"> Прочие межбюджетные трансферты, передаваемые бюджетам сельских  поселений на подготовку и проведение выборов в органы местного самоуправления</t>
  </si>
  <si>
    <t xml:space="preserve">Прочие межбюджетные трансферты, передаваемые бюджетам сельских  поселений 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счёт средств дорожного фонда Красноярского края  в рамках подпрограммы  "Дороги Красноярья"государственные программы Красноярского края «Развитие транспортной системы </t>
  </si>
  <si>
    <t>8212</t>
  </si>
  <si>
    <t>Прочие межбюджетные трансферты, передаваемые бюджетам сельских поселений на проведения муниципальных конкурсов молодежных проектов</t>
  </si>
  <si>
    <t>7463</t>
  </si>
  <si>
    <t>Прочие межбюджетные трансферты, передаваемые бюджетам сельских поселений на организацию (строительство) площадок временного накопления отходов потребления и контейнерных площадок в 2015 году</t>
  </si>
  <si>
    <t>Приложение 4 к  Решению № 69-211р  от 25.08.2015 "О бюджете Златоруновского    сельсовета на  2015 год и плановый  период 2016 - 2017 годы»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</si>
</sst>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justify" wrapText="1"/>
    </xf>
    <xf numFmtId="0" fontId="3" fillId="0" borderId="11" xfId="0" applyFont="1" applyFill="1" applyBorder="1" applyAlignment="1">
      <alignment vertical="justify" wrapText="1"/>
    </xf>
    <xf numFmtId="0" fontId="8" fillId="0" borderId="10" xfId="52" applyFont="1" applyBorder="1" applyAlignment="1">
      <alignment vertical="top" wrapText="1"/>
      <protection/>
    </xf>
    <xf numFmtId="0" fontId="3" fillId="0" borderId="12" xfId="54" applyFont="1" applyBorder="1" applyAlignment="1">
      <alignment wrapText="1"/>
      <protection/>
    </xf>
    <xf numFmtId="0" fontId="13" fillId="0" borderId="10" xfId="56" applyFont="1" applyBorder="1" applyAlignment="1">
      <alignment wrapText="1"/>
      <protection/>
    </xf>
    <xf numFmtId="0" fontId="0" fillId="0" borderId="0" xfId="0" applyFill="1" applyAlignment="1">
      <alignment/>
    </xf>
    <xf numFmtId="0" fontId="3" fillId="0" borderId="13" xfId="53" applyFont="1" applyBorder="1" applyAlignment="1">
      <alignment horizontal="left" vertical="top" wrapText="1"/>
      <protection/>
    </xf>
    <xf numFmtId="175" fontId="8" fillId="0" borderId="14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8" fillId="0" borderId="10" xfId="57" applyFont="1" applyBorder="1" applyAlignment="1">
      <alignment vertical="top"/>
      <protection/>
    </xf>
    <xf numFmtId="0" fontId="3" fillId="0" borderId="12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top" wrapText="1"/>
    </xf>
    <xf numFmtId="0" fontId="45" fillId="0" borderId="19" xfId="0" applyNumberFormat="1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/>
    </xf>
    <xf numFmtId="0" fontId="3" fillId="0" borderId="17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_Лист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4" t="s">
        <v>55</v>
      </c>
    </row>
    <row r="2" ht="20.25">
      <c r="A2" s="4" t="s">
        <v>56</v>
      </c>
    </row>
    <row r="3" ht="20.25">
      <c r="A3" s="4" t="s">
        <v>57</v>
      </c>
    </row>
    <row r="4" ht="18.75">
      <c r="A4" s="6"/>
    </row>
    <row r="5" ht="18.75">
      <c r="A5" s="7" t="s">
        <v>58</v>
      </c>
    </row>
    <row r="6" ht="18.75">
      <c r="A6" s="5" t="s">
        <v>75</v>
      </c>
    </row>
    <row r="7" ht="18.75">
      <c r="A7" s="6" t="s">
        <v>59</v>
      </c>
    </row>
    <row r="8" ht="18.75">
      <c r="A8" s="6" t="s">
        <v>76</v>
      </c>
    </row>
    <row r="9" ht="18.75">
      <c r="A9" s="6"/>
    </row>
    <row r="10" ht="18.75">
      <c r="A10" s="6"/>
    </row>
    <row r="11" ht="18.75">
      <c r="A11" s="7"/>
    </row>
    <row r="12" ht="37.5">
      <c r="A12" s="5" t="s">
        <v>82</v>
      </c>
    </row>
    <row r="13" ht="37.5">
      <c r="A13" s="5" t="s">
        <v>83</v>
      </c>
    </row>
    <row r="14" ht="37.5">
      <c r="A14" s="5" t="s">
        <v>84</v>
      </c>
    </row>
    <row r="15" ht="37.5">
      <c r="A15" s="5" t="s">
        <v>60</v>
      </c>
    </row>
    <row r="16" ht="56.25">
      <c r="A16" s="6" t="s">
        <v>73</v>
      </c>
    </row>
    <row r="17" ht="75">
      <c r="A17" s="5" t="s">
        <v>61</v>
      </c>
    </row>
    <row r="18" ht="37.5">
      <c r="A18" s="5" t="s">
        <v>85</v>
      </c>
    </row>
    <row r="19" ht="93.75">
      <c r="A19" s="5" t="s">
        <v>86</v>
      </c>
    </row>
    <row r="20" ht="93.75">
      <c r="A20" s="5" t="s">
        <v>87</v>
      </c>
    </row>
    <row r="21" ht="56.25">
      <c r="A21" s="5" t="s">
        <v>88</v>
      </c>
    </row>
    <row r="22" ht="37.5">
      <c r="A22" s="5" t="s">
        <v>62</v>
      </c>
    </row>
    <row r="23" ht="37.5">
      <c r="A23" s="5" t="s">
        <v>89</v>
      </c>
    </row>
    <row r="24" ht="37.5">
      <c r="A24" s="5" t="s">
        <v>90</v>
      </c>
    </row>
    <row r="25" ht="131.25">
      <c r="A25" s="5" t="s">
        <v>91</v>
      </c>
    </row>
    <row r="26" ht="37.5">
      <c r="A26" s="5" t="s">
        <v>63</v>
      </c>
    </row>
    <row r="27" ht="18.75">
      <c r="A27" s="5" t="s">
        <v>92</v>
      </c>
    </row>
    <row r="28" ht="18.75">
      <c r="A28" s="5" t="s">
        <v>64</v>
      </c>
    </row>
    <row r="29" ht="18.75">
      <c r="A29" s="5" t="s">
        <v>93</v>
      </c>
    </row>
    <row r="30" ht="37.5">
      <c r="A30" s="5" t="s">
        <v>65</v>
      </c>
    </row>
    <row r="31" ht="18.75">
      <c r="A31" s="5" t="s">
        <v>94</v>
      </c>
    </row>
    <row r="32" ht="18.75">
      <c r="A32" s="5" t="s">
        <v>95</v>
      </c>
    </row>
    <row r="33" ht="18.75">
      <c r="A33" s="5" t="s">
        <v>96</v>
      </c>
    </row>
    <row r="34" ht="18.75">
      <c r="A34" s="5" t="s">
        <v>66</v>
      </c>
    </row>
    <row r="35" ht="18.75">
      <c r="A35" s="5" t="s">
        <v>67</v>
      </c>
    </row>
    <row r="36" ht="18.75">
      <c r="A36" s="5" t="s">
        <v>68</v>
      </c>
    </row>
    <row r="37" ht="18.75">
      <c r="A37" s="5" t="s">
        <v>69</v>
      </c>
    </row>
    <row r="38" ht="150">
      <c r="A38" s="5" t="s">
        <v>97</v>
      </c>
    </row>
    <row r="39" ht="75">
      <c r="A39" s="5" t="s">
        <v>70</v>
      </c>
    </row>
    <row r="40" ht="93.75">
      <c r="A40" s="5" t="s">
        <v>98</v>
      </c>
    </row>
    <row r="41" ht="131.25">
      <c r="A41" s="5" t="s">
        <v>99</v>
      </c>
    </row>
    <row r="42" ht="56.25">
      <c r="A42" s="5" t="s">
        <v>100</v>
      </c>
    </row>
    <row r="43" ht="18.75" hidden="1">
      <c r="A43" s="5"/>
    </row>
    <row r="44" ht="75">
      <c r="A44" s="5" t="s">
        <v>101</v>
      </c>
    </row>
    <row r="45" ht="37.5">
      <c r="A45" s="5" t="s">
        <v>71</v>
      </c>
    </row>
    <row r="46" ht="18.75">
      <c r="A46" s="8"/>
    </row>
    <row r="47" ht="18.75">
      <c r="A47" s="8" t="s">
        <v>72</v>
      </c>
    </row>
    <row r="48" ht="13.5" customHeight="1">
      <c r="A48" s="5" t="s">
        <v>74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selection activeCell="H1" sqref="H1:L1"/>
    </sheetView>
  </sheetViews>
  <sheetFormatPr defaultColWidth="9.140625" defaultRowHeight="15"/>
  <cols>
    <col min="1" max="1" width="3.28125" style="0" customWidth="1"/>
    <col min="2" max="2" width="4.421875" style="3" customWidth="1"/>
    <col min="3" max="3" width="2.8515625" style="3" customWidth="1"/>
    <col min="4" max="4" width="3.421875" style="3" customWidth="1"/>
    <col min="5" max="5" width="6.8515625" style="3" customWidth="1"/>
    <col min="6" max="6" width="4.140625" style="3" customWidth="1"/>
    <col min="7" max="7" width="5.421875" style="3" customWidth="1"/>
    <col min="8" max="8" width="4.8515625" style="3" customWidth="1"/>
    <col min="9" max="9" width="37.57421875" style="2" customWidth="1"/>
    <col min="10" max="10" width="10.00390625" style="9" customWidth="1"/>
    <col min="11" max="11" width="7.57421875" style="9" customWidth="1"/>
    <col min="12" max="12" width="8.57421875" style="9" customWidth="1"/>
  </cols>
  <sheetData>
    <row r="1" spans="8:12" ht="28.5" customHeight="1">
      <c r="H1" s="54" t="s">
        <v>198</v>
      </c>
      <c r="I1" s="54"/>
      <c r="J1" s="54"/>
      <c r="K1" s="54"/>
      <c r="L1" s="54"/>
    </row>
    <row r="2" ht="8.25" customHeight="1">
      <c r="L2" s="10"/>
    </row>
    <row r="3" ht="7.5" customHeight="1">
      <c r="L3" s="10"/>
    </row>
    <row r="4" ht="15" hidden="1">
      <c r="L4" s="10"/>
    </row>
    <row r="5" ht="15" hidden="1">
      <c r="L5" s="10"/>
    </row>
    <row r="6" ht="15" hidden="1">
      <c r="L6" s="10"/>
    </row>
    <row r="7" ht="15" hidden="1">
      <c r="L7" s="10"/>
    </row>
    <row r="8" spans="2:12" ht="38.25" customHeight="1">
      <c r="B8" s="57" t="s">
        <v>160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ht="15">
      <c r="B9" s="13"/>
      <c r="C9" s="13"/>
      <c r="D9" s="13"/>
      <c r="E9" s="13"/>
      <c r="F9" s="13"/>
      <c r="G9" s="13"/>
      <c r="H9" s="13"/>
      <c r="I9" s="13"/>
      <c r="J9" s="13"/>
      <c r="K9" s="62" t="s">
        <v>103</v>
      </c>
      <c r="L9" s="62"/>
    </row>
    <row r="10" spans="1:12" ht="15.75" customHeight="1">
      <c r="A10" s="55" t="s">
        <v>118</v>
      </c>
      <c r="B10" s="58" t="s">
        <v>6</v>
      </c>
      <c r="C10" s="58"/>
      <c r="D10" s="58"/>
      <c r="E10" s="58"/>
      <c r="F10" s="58"/>
      <c r="G10" s="58"/>
      <c r="H10" s="58"/>
      <c r="I10" s="59" t="s">
        <v>20</v>
      </c>
      <c r="J10" s="61" t="s">
        <v>7</v>
      </c>
      <c r="K10" s="61"/>
      <c r="L10" s="61"/>
    </row>
    <row r="11" spans="1:12" ht="31.5" customHeight="1">
      <c r="A11" s="56"/>
      <c r="B11" s="58"/>
      <c r="C11" s="58"/>
      <c r="D11" s="58"/>
      <c r="E11" s="58"/>
      <c r="F11" s="58"/>
      <c r="G11" s="58"/>
      <c r="H11" s="58"/>
      <c r="I11" s="60"/>
      <c r="J11" s="46" t="s">
        <v>116</v>
      </c>
      <c r="K11" s="46" t="s">
        <v>117</v>
      </c>
      <c r="L11" s="47" t="s">
        <v>171</v>
      </c>
    </row>
    <row r="12" spans="1:12" ht="19.5" customHeight="1">
      <c r="A12" s="32"/>
      <c r="B12" s="33" t="s">
        <v>27</v>
      </c>
      <c r="C12" s="33" t="s">
        <v>50</v>
      </c>
      <c r="D12" s="33" t="s">
        <v>164</v>
      </c>
      <c r="E12" s="33" t="s">
        <v>165</v>
      </c>
      <c r="F12" s="33" t="s">
        <v>166</v>
      </c>
      <c r="G12" s="33" t="s">
        <v>167</v>
      </c>
      <c r="H12" s="33" t="s">
        <v>168</v>
      </c>
      <c r="I12" s="45"/>
      <c r="J12" s="44"/>
      <c r="K12" s="44"/>
      <c r="L12" s="43"/>
    </row>
    <row r="13" spans="1:12" ht="31.5">
      <c r="A13" s="19">
        <v>1</v>
      </c>
      <c r="B13" s="14">
        <v>182</v>
      </c>
      <c r="C13" s="14">
        <v>1</v>
      </c>
      <c r="D13" s="14" t="s">
        <v>21</v>
      </c>
      <c r="E13" s="14" t="s">
        <v>31</v>
      </c>
      <c r="F13" s="14" t="s">
        <v>21</v>
      </c>
      <c r="G13" s="14" t="s">
        <v>22</v>
      </c>
      <c r="H13" s="14" t="s">
        <v>23</v>
      </c>
      <c r="I13" s="35" t="s">
        <v>9</v>
      </c>
      <c r="J13" s="21">
        <f>J14+J41+J49+J53+J23+J28+J36+J57</f>
        <v>4117.9</v>
      </c>
      <c r="K13" s="21">
        <f>K14+K41+K49+K53+K23+K28+K36</f>
        <v>4505.5</v>
      </c>
      <c r="L13" s="21">
        <f>L14+L41+L49+L53+L23+L28+L36</f>
        <v>4489.7</v>
      </c>
    </row>
    <row r="14" spans="1:12" ht="16.5" customHeight="1">
      <c r="A14" s="20">
        <v>2</v>
      </c>
      <c r="B14" s="14">
        <v>182</v>
      </c>
      <c r="C14" s="14">
        <v>1</v>
      </c>
      <c r="D14" s="14" t="s">
        <v>24</v>
      </c>
      <c r="E14" s="14" t="s">
        <v>31</v>
      </c>
      <c r="F14" s="14" t="s">
        <v>21</v>
      </c>
      <c r="G14" s="14" t="s">
        <v>22</v>
      </c>
      <c r="H14" s="14" t="s">
        <v>23</v>
      </c>
      <c r="I14" s="35" t="s">
        <v>10</v>
      </c>
      <c r="J14" s="21">
        <f>J15+J18</f>
        <v>1560</v>
      </c>
      <c r="K14" s="21">
        <f>K15+K18</f>
        <v>1500</v>
      </c>
      <c r="L14" s="21">
        <f>L15+L18</f>
        <v>1500</v>
      </c>
    </row>
    <row r="15" spans="1:12" ht="16.5" customHeight="1">
      <c r="A15" s="20">
        <v>3</v>
      </c>
      <c r="B15" s="17">
        <v>182</v>
      </c>
      <c r="C15" s="17">
        <v>1</v>
      </c>
      <c r="D15" s="17" t="s">
        <v>24</v>
      </c>
      <c r="E15" s="17" t="s">
        <v>104</v>
      </c>
      <c r="F15" s="17" t="s">
        <v>24</v>
      </c>
      <c r="G15" s="17" t="s">
        <v>22</v>
      </c>
      <c r="H15" s="17" t="s">
        <v>25</v>
      </c>
      <c r="I15" s="23" t="s">
        <v>11</v>
      </c>
      <c r="J15" s="21">
        <f>J16+J17</f>
        <v>1500</v>
      </c>
      <c r="K15" s="21">
        <f>K16+K17</f>
        <v>1440</v>
      </c>
      <c r="L15" s="21">
        <f>L16+L17</f>
        <v>1440</v>
      </c>
    </row>
    <row r="16" spans="1:12" ht="126.75" customHeight="1">
      <c r="A16" s="20">
        <v>4</v>
      </c>
      <c r="B16" s="14" t="s">
        <v>26</v>
      </c>
      <c r="C16" s="14" t="s">
        <v>27</v>
      </c>
      <c r="D16" s="14" t="s">
        <v>24</v>
      </c>
      <c r="E16" s="14" t="s">
        <v>28</v>
      </c>
      <c r="F16" s="14" t="s">
        <v>24</v>
      </c>
      <c r="G16" s="14" t="s">
        <v>29</v>
      </c>
      <c r="H16" s="14">
        <v>110</v>
      </c>
      <c r="I16" s="35" t="s">
        <v>174</v>
      </c>
      <c r="J16" s="21">
        <v>1499</v>
      </c>
      <c r="K16" s="21">
        <v>1439</v>
      </c>
      <c r="L16" s="21">
        <f>K16</f>
        <v>1439</v>
      </c>
    </row>
    <row r="17" spans="1:12" ht="126" customHeight="1">
      <c r="A17" s="20">
        <v>5</v>
      </c>
      <c r="B17" s="14" t="s">
        <v>26</v>
      </c>
      <c r="C17" s="14" t="s">
        <v>27</v>
      </c>
      <c r="D17" s="14" t="s">
        <v>24</v>
      </c>
      <c r="E17" s="14" t="s">
        <v>28</v>
      </c>
      <c r="F17" s="14" t="s">
        <v>24</v>
      </c>
      <c r="G17" s="14" t="s">
        <v>173</v>
      </c>
      <c r="H17" s="14">
        <v>110</v>
      </c>
      <c r="I17" s="35" t="s">
        <v>174</v>
      </c>
      <c r="J17" s="21">
        <v>1</v>
      </c>
      <c r="K17" s="21">
        <v>1</v>
      </c>
      <c r="L17" s="21">
        <v>1</v>
      </c>
    </row>
    <row r="18" spans="1:12" ht="85.5" customHeight="1">
      <c r="A18" s="20">
        <v>6</v>
      </c>
      <c r="B18" s="14">
        <v>182</v>
      </c>
      <c r="C18" s="14">
        <v>1</v>
      </c>
      <c r="D18" s="14" t="s">
        <v>24</v>
      </c>
      <c r="E18" s="14" t="s">
        <v>30</v>
      </c>
      <c r="F18" s="14" t="s">
        <v>24</v>
      </c>
      <c r="G18" s="14" t="s">
        <v>22</v>
      </c>
      <c r="H18" s="14">
        <v>110</v>
      </c>
      <c r="I18" s="35" t="s">
        <v>175</v>
      </c>
      <c r="J18" s="21">
        <f>J19+J20+J21</f>
        <v>60</v>
      </c>
      <c r="K18" s="21">
        <f>K19+K20+K21</f>
        <v>60</v>
      </c>
      <c r="L18" s="21">
        <f>L19+L20+L21</f>
        <v>60</v>
      </c>
    </row>
    <row r="19" spans="1:12" ht="87.75" customHeight="1">
      <c r="A19" s="20">
        <v>7</v>
      </c>
      <c r="B19" s="14">
        <v>182</v>
      </c>
      <c r="C19" s="14">
        <v>1</v>
      </c>
      <c r="D19" s="14" t="s">
        <v>24</v>
      </c>
      <c r="E19" s="14" t="s">
        <v>30</v>
      </c>
      <c r="F19" s="14" t="s">
        <v>24</v>
      </c>
      <c r="G19" s="14" t="s">
        <v>29</v>
      </c>
      <c r="H19" s="14">
        <v>110</v>
      </c>
      <c r="I19" s="35" t="s">
        <v>175</v>
      </c>
      <c r="J19" s="21">
        <v>58</v>
      </c>
      <c r="K19" s="21">
        <v>58</v>
      </c>
      <c r="L19" s="21">
        <f>K19</f>
        <v>58</v>
      </c>
    </row>
    <row r="20" spans="1:12" ht="87.75" customHeight="1">
      <c r="A20" s="20">
        <v>8</v>
      </c>
      <c r="B20" s="14">
        <v>182</v>
      </c>
      <c r="C20" s="14">
        <v>1</v>
      </c>
      <c r="D20" s="14" t="s">
        <v>24</v>
      </c>
      <c r="E20" s="14" t="s">
        <v>30</v>
      </c>
      <c r="F20" s="14" t="s">
        <v>24</v>
      </c>
      <c r="G20" s="14" t="s">
        <v>173</v>
      </c>
      <c r="H20" s="14">
        <v>110</v>
      </c>
      <c r="I20" s="35" t="s">
        <v>175</v>
      </c>
      <c r="J20" s="21">
        <v>1</v>
      </c>
      <c r="K20" s="21">
        <v>1</v>
      </c>
      <c r="L20" s="21">
        <v>1</v>
      </c>
    </row>
    <row r="21" spans="1:12" ht="87" customHeight="1">
      <c r="A21" s="20">
        <v>9</v>
      </c>
      <c r="B21" s="14">
        <v>182</v>
      </c>
      <c r="C21" s="14">
        <v>1</v>
      </c>
      <c r="D21" s="14" t="s">
        <v>24</v>
      </c>
      <c r="E21" s="14" t="s">
        <v>30</v>
      </c>
      <c r="F21" s="14" t="s">
        <v>24</v>
      </c>
      <c r="G21" s="14" t="s">
        <v>115</v>
      </c>
      <c r="H21" s="14">
        <v>110</v>
      </c>
      <c r="I21" s="35" t="s">
        <v>175</v>
      </c>
      <c r="J21" s="21">
        <v>1</v>
      </c>
      <c r="K21" s="21">
        <v>1</v>
      </c>
      <c r="L21" s="21">
        <v>1</v>
      </c>
    </row>
    <row r="22" spans="1:12" ht="139.5" customHeight="1" hidden="1">
      <c r="A22" s="20">
        <v>10</v>
      </c>
      <c r="B22" s="14">
        <v>182</v>
      </c>
      <c r="C22" s="14">
        <v>1</v>
      </c>
      <c r="D22" s="14" t="s">
        <v>24</v>
      </c>
      <c r="E22" s="14" t="s">
        <v>30</v>
      </c>
      <c r="F22" s="14" t="s">
        <v>24</v>
      </c>
      <c r="G22" s="14" t="s">
        <v>29</v>
      </c>
      <c r="H22" s="14">
        <v>110</v>
      </c>
      <c r="I22" s="35" t="s">
        <v>120</v>
      </c>
      <c r="J22" s="21"/>
      <c r="K22" s="21">
        <v>0</v>
      </c>
      <c r="L22" s="21">
        <v>0</v>
      </c>
    </row>
    <row r="23" spans="1:12" ht="53.25" customHeight="1">
      <c r="A23" s="20">
        <v>10</v>
      </c>
      <c r="B23" s="14" t="s">
        <v>126</v>
      </c>
      <c r="C23" s="14" t="s">
        <v>27</v>
      </c>
      <c r="D23" s="14" t="s">
        <v>53</v>
      </c>
      <c r="E23" s="14" t="s">
        <v>77</v>
      </c>
      <c r="F23" s="14" t="s">
        <v>21</v>
      </c>
      <c r="G23" s="14" t="s">
        <v>22</v>
      </c>
      <c r="H23" s="14" t="s">
        <v>25</v>
      </c>
      <c r="I23" s="36" t="s">
        <v>121</v>
      </c>
      <c r="J23" s="21">
        <f>J24+J25+J26+J27</f>
        <v>85.69999999999999</v>
      </c>
      <c r="K23" s="21">
        <f>K24+K25+K26+K27</f>
        <v>99.80000000000001</v>
      </c>
      <c r="L23" s="21">
        <f>L24+L25+L26+L27</f>
        <v>84</v>
      </c>
    </row>
    <row r="24" spans="1:12" ht="129" customHeight="1">
      <c r="A24" s="20">
        <v>11</v>
      </c>
      <c r="B24" s="14" t="s">
        <v>126</v>
      </c>
      <c r="C24" s="14" t="s">
        <v>27</v>
      </c>
      <c r="D24" s="14" t="s">
        <v>53</v>
      </c>
      <c r="E24" s="14" t="s">
        <v>78</v>
      </c>
      <c r="F24" s="14" t="s">
        <v>24</v>
      </c>
      <c r="G24" s="14" t="s">
        <v>22</v>
      </c>
      <c r="H24" s="14" t="s">
        <v>25</v>
      </c>
      <c r="I24" s="35" t="s">
        <v>176</v>
      </c>
      <c r="J24" s="21">
        <v>26.2</v>
      </c>
      <c r="K24" s="21">
        <v>30.1</v>
      </c>
      <c r="L24" s="21">
        <v>25.3</v>
      </c>
    </row>
    <row r="25" spans="1:12" ht="162" customHeight="1">
      <c r="A25" s="20">
        <v>12</v>
      </c>
      <c r="B25" s="14" t="s">
        <v>126</v>
      </c>
      <c r="C25" s="14" t="s">
        <v>27</v>
      </c>
      <c r="D25" s="14" t="s">
        <v>53</v>
      </c>
      <c r="E25" s="14" t="s">
        <v>79</v>
      </c>
      <c r="F25" s="14" t="s">
        <v>24</v>
      </c>
      <c r="G25" s="14" t="s">
        <v>22</v>
      </c>
      <c r="H25" s="14" t="s">
        <v>25</v>
      </c>
      <c r="I25" s="48" t="s">
        <v>177</v>
      </c>
      <c r="J25" s="21">
        <v>1</v>
      </c>
      <c r="K25" s="21">
        <v>0.8</v>
      </c>
      <c r="L25" s="21">
        <v>0.7</v>
      </c>
    </row>
    <row r="26" spans="1:12" ht="131.25" customHeight="1">
      <c r="A26" s="20">
        <v>13</v>
      </c>
      <c r="B26" s="14" t="s">
        <v>126</v>
      </c>
      <c r="C26" s="14" t="s">
        <v>27</v>
      </c>
      <c r="D26" s="14" t="s">
        <v>53</v>
      </c>
      <c r="E26" s="14" t="s">
        <v>80</v>
      </c>
      <c r="F26" s="14" t="s">
        <v>24</v>
      </c>
      <c r="G26" s="14" t="s">
        <v>22</v>
      </c>
      <c r="H26" s="14" t="s">
        <v>25</v>
      </c>
      <c r="I26" s="48" t="s">
        <v>178</v>
      </c>
      <c r="J26" s="21">
        <v>57.4</v>
      </c>
      <c r="K26" s="21">
        <v>68</v>
      </c>
      <c r="L26" s="21">
        <v>57.2</v>
      </c>
    </row>
    <row r="27" spans="1:12" ht="76.5" customHeight="1">
      <c r="A27" s="20">
        <v>14</v>
      </c>
      <c r="B27" s="14" t="s">
        <v>126</v>
      </c>
      <c r="C27" s="14" t="s">
        <v>27</v>
      </c>
      <c r="D27" s="14" t="s">
        <v>53</v>
      </c>
      <c r="E27" s="14" t="s">
        <v>81</v>
      </c>
      <c r="F27" s="14" t="s">
        <v>24</v>
      </c>
      <c r="G27" s="14" t="s">
        <v>22</v>
      </c>
      <c r="H27" s="14" t="s">
        <v>25</v>
      </c>
      <c r="I27" s="35" t="s">
        <v>182</v>
      </c>
      <c r="J27" s="21">
        <v>1.1</v>
      </c>
      <c r="K27" s="21">
        <v>0.9</v>
      </c>
      <c r="L27" s="21">
        <v>0.8</v>
      </c>
    </row>
    <row r="28" spans="1:13" ht="31.5" customHeight="1">
      <c r="A28" s="20">
        <v>15</v>
      </c>
      <c r="B28" s="14" t="s">
        <v>26</v>
      </c>
      <c r="C28" s="14" t="s">
        <v>27</v>
      </c>
      <c r="D28" s="14" t="s">
        <v>1</v>
      </c>
      <c r="E28" s="14" t="s">
        <v>31</v>
      </c>
      <c r="F28" s="14" t="s">
        <v>21</v>
      </c>
      <c r="G28" s="14" t="s">
        <v>22</v>
      </c>
      <c r="H28" s="14" t="s">
        <v>23</v>
      </c>
      <c r="I28" s="37" t="s">
        <v>2</v>
      </c>
      <c r="J28" s="21">
        <f>J32+J33+J34</f>
        <v>997.5</v>
      </c>
      <c r="K28" s="21">
        <v>997.5</v>
      </c>
      <c r="L28" s="21">
        <f>K28</f>
        <v>997.5</v>
      </c>
      <c r="M28" s="1"/>
    </row>
    <row r="29" spans="1:13" ht="204.75" hidden="1">
      <c r="A29" s="20">
        <v>13</v>
      </c>
      <c r="B29" s="14"/>
      <c r="C29" s="14" t="s">
        <v>27</v>
      </c>
      <c r="D29" s="14" t="s">
        <v>1</v>
      </c>
      <c r="E29" s="14" t="s">
        <v>105</v>
      </c>
      <c r="F29" s="14" t="s">
        <v>24</v>
      </c>
      <c r="G29" s="14" t="s">
        <v>144</v>
      </c>
      <c r="H29" s="14" t="s">
        <v>25</v>
      </c>
      <c r="I29" s="38" t="s">
        <v>145</v>
      </c>
      <c r="J29" s="21">
        <v>76.1</v>
      </c>
      <c r="K29" s="21">
        <v>0</v>
      </c>
      <c r="L29" s="21">
        <v>0</v>
      </c>
      <c r="M29" s="1"/>
    </row>
    <row r="30" spans="1:13" ht="110.25" hidden="1">
      <c r="A30" s="20">
        <v>14</v>
      </c>
      <c r="B30" s="14" t="s">
        <v>26</v>
      </c>
      <c r="C30" s="14" t="s">
        <v>27</v>
      </c>
      <c r="D30" s="14" t="s">
        <v>1</v>
      </c>
      <c r="E30" s="14" t="s">
        <v>105</v>
      </c>
      <c r="F30" s="14" t="s">
        <v>24</v>
      </c>
      <c r="G30" s="14" t="s">
        <v>139</v>
      </c>
      <c r="H30" s="14" t="s">
        <v>25</v>
      </c>
      <c r="I30" s="37" t="s">
        <v>140</v>
      </c>
      <c r="J30" s="21">
        <v>23.1</v>
      </c>
      <c r="K30" s="21">
        <v>0</v>
      </c>
      <c r="L30" s="21">
        <v>0</v>
      </c>
      <c r="M30" s="1"/>
    </row>
    <row r="31" spans="1:13" ht="220.5" hidden="1">
      <c r="A31" s="20">
        <v>15</v>
      </c>
      <c r="B31" s="14" t="s">
        <v>26</v>
      </c>
      <c r="C31" s="14" t="s">
        <v>27</v>
      </c>
      <c r="D31" s="14" t="s">
        <v>1</v>
      </c>
      <c r="E31" s="14" t="s">
        <v>105</v>
      </c>
      <c r="F31" s="14" t="s">
        <v>24</v>
      </c>
      <c r="G31" s="14" t="s">
        <v>142</v>
      </c>
      <c r="H31" s="14" t="s">
        <v>25</v>
      </c>
      <c r="I31" s="37" t="s">
        <v>143</v>
      </c>
      <c r="J31" s="21">
        <v>75</v>
      </c>
      <c r="K31" s="21">
        <v>0</v>
      </c>
      <c r="L31" s="21">
        <v>0</v>
      </c>
      <c r="M31" s="1"/>
    </row>
    <row r="32" spans="1:13" ht="24" customHeight="1">
      <c r="A32" s="20">
        <v>16</v>
      </c>
      <c r="B32" s="14" t="s">
        <v>26</v>
      </c>
      <c r="C32" s="14" t="s">
        <v>27</v>
      </c>
      <c r="D32" s="14" t="s">
        <v>1</v>
      </c>
      <c r="E32" s="14" t="s">
        <v>3</v>
      </c>
      <c r="F32" s="14" t="s">
        <v>24</v>
      </c>
      <c r="G32" s="14" t="s">
        <v>29</v>
      </c>
      <c r="H32" s="14" t="s">
        <v>25</v>
      </c>
      <c r="I32" s="37" t="s">
        <v>4</v>
      </c>
      <c r="J32" s="21">
        <v>995.5</v>
      </c>
      <c r="K32" s="21">
        <v>995.5</v>
      </c>
      <c r="L32" s="21">
        <f>K32</f>
        <v>995.5</v>
      </c>
      <c r="M32" s="1"/>
    </row>
    <row r="33" spans="1:13" ht="23.25" customHeight="1">
      <c r="A33" s="20">
        <v>17</v>
      </c>
      <c r="B33" s="14" t="s">
        <v>26</v>
      </c>
      <c r="C33" s="14" t="s">
        <v>27</v>
      </c>
      <c r="D33" s="14" t="s">
        <v>1</v>
      </c>
      <c r="E33" s="14" t="s">
        <v>3</v>
      </c>
      <c r="F33" s="14" t="s">
        <v>24</v>
      </c>
      <c r="G33" s="14" t="s">
        <v>114</v>
      </c>
      <c r="H33" s="14" t="s">
        <v>25</v>
      </c>
      <c r="I33" s="37" t="s">
        <v>4</v>
      </c>
      <c r="J33" s="21">
        <v>1</v>
      </c>
      <c r="K33" s="21">
        <v>1</v>
      </c>
      <c r="L33" s="21">
        <v>1</v>
      </c>
      <c r="M33" s="1"/>
    </row>
    <row r="34" spans="1:13" ht="17.25" customHeight="1">
      <c r="A34" s="20">
        <v>18</v>
      </c>
      <c r="B34" s="14" t="s">
        <v>26</v>
      </c>
      <c r="C34" s="14" t="s">
        <v>27</v>
      </c>
      <c r="D34" s="14" t="s">
        <v>1</v>
      </c>
      <c r="E34" s="14" t="s">
        <v>153</v>
      </c>
      <c r="F34" s="14" t="s">
        <v>24</v>
      </c>
      <c r="G34" s="14" t="s">
        <v>114</v>
      </c>
      <c r="H34" s="14" t="s">
        <v>25</v>
      </c>
      <c r="I34" s="37" t="s">
        <v>4</v>
      </c>
      <c r="J34" s="21">
        <v>1</v>
      </c>
      <c r="K34" s="21">
        <v>1</v>
      </c>
      <c r="L34" s="21">
        <v>1</v>
      </c>
      <c r="M34" s="1"/>
    </row>
    <row r="35" spans="1:13" s="12" customFormat="1" ht="18" customHeight="1">
      <c r="A35" s="18">
        <v>19</v>
      </c>
      <c r="B35" s="14" t="s">
        <v>26</v>
      </c>
      <c r="C35" s="14" t="s">
        <v>27</v>
      </c>
      <c r="D35" s="14" t="s">
        <v>33</v>
      </c>
      <c r="E35" s="14" t="s">
        <v>31</v>
      </c>
      <c r="F35" s="14" t="s">
        <v>21</v>
      </c>
      <c r="G35" s="14" t="s">
        <v>22</v>
      </c>
      <c r="H35" s="14" t="s">
        <v>113</v>
      </c>
      <c r="I35" s="39" t="s">
        <v>112</v>
      </c>
      <c r="J35" s="21">
        <v>105</v>
      </c>
      <c r="K35" s="21">
        <v>105</v>
      </c>
      <c r="L35" s="21">
        <v>105</v>
      </c>
      <c r="M35" s="1"/>
    </row>
    <row r="36" spans="1:12" ht="21" customHeight="1">
      <c r="A36" s="20">
        <v>20</v>
      </c>
      <c r="B36" s="17">
        <v>182</v>
      </c>
      <c r="C36" s="17">
        <v>1</v>
      </c>
      <c r="D36" s="17" t="s">
        <v>33</v>
      </c>
      <c r="E36" s="17" t="s">
        <v>34</v>
      </c>
      <c r="F36" s="17" t="s">
        <v>21</v>
      </c>
      <c r="G36" s="17" t="s">
        <v>22</v>
      </c>
      <c r="H36" s="17">
        <v>110</v>
      </c>
      <c r="I36" s="23" t="s">
        <v>12</v>
      </c>
      <c r="J36" s="21">
        <v>105</v>
      </c>
      <c r="K36" s="21">
        <v>105</v>
      </c>
      <c r="L36" s="21">
        <f>K36</f>
        <v>105</v>
      </c>
    </row>
    <row r="37" spans="1:12" ht="81" customHeight="1">
      <c r="A37" s="20">
        <v>21</v>
      </c>
      <c r="B37" s="17">
        <v>182</v>
      </c>
      <c r="C37" s="17">
        <v>1</v>
      </c>
      <c r="D37" s="17" t="s">
        <v>33</v>
      </c>
      <c r="E37" s="17" t="s">
        <v>35</v>
      </c>
      <c r="F37" s="17" t="s">
        <v>36</v>
      </c>
      <c r="G37" s="17" t="s">
        <v>22</v>
      </c>
      <c r="H37" s="17">
        <v>110</v>
      </c>
      <c r="I37" s="23" t="s">
        <v>183</v>
      </c>
      <c r="J37" s="21">
        <v>105</v>
      </c>
      <c r="K37" s="21">
        <v>105</v>
      </c>
      <c r="L37" s="21">
        <f>K37</f>
        <v>105</v>
      </c>
    </row>
    <row r="38" spans="1:12" ht="77.25" customHeight="1">
      <c r="A38" s="20">
        <v>22</v>
      </c>
      <c r="B38" s="17">
        <v>182</v>
      </c>
      <c r="C38" s="17">
        <v>1</v>
      </c>
      <c r="D38" s="17" t="s">
        <v>33</v>
      </c>
      <c r="E38" s="17" t="s">
        <v>35</v>
      </c>
      <c r="F38" s="17">
        <v>10</v>
      </c>
      <c r="G38" s="17" t="s">
        <v>29</v>
      </c>
      <c r="H38" s="17">
        <v>110</v>
      </c>
      <c r="I38" s="23" t="s">
        <v>179</v>
      </c>
      <c r="J38" s="21">
        <v>104</v>
      </c>
      <c r="K38" s="21">
        <v>104</v>
      </c>
      <c r="L38" s="21">
        <f>K38</f>
        <v>104</v>
      </c>
    </row>
    <row r="39" spans="1:12" ht="81" customHeight="1">
      <c r="A39" s="20">
        <v>23</v>
      </c>
      <c r="B39" s="17">
        <v>182</v>
      </c>
      <c r="C39" s="17">
        <v>1</v>
      </c>
      <c r="D39" s="17" t="s">
        <v>33</v>
      </c>
      <c r="E39" s="17" t="s">
        <v>35</v>
      </c>
      <c r="F39" s="17">
        <v>10</v>
      </c>
      <c r="G39" s="17" t="s">
        <v>173</v>
      </c>
      <c r="H39" s="17">
        <v>110</v>
      </c>
      <c r="I39" s="23" t="s">
        <v>179</v>
      </c>
      <c r="J39" s="21">
        <v>1</v>
      </c>
      <c r="K39" s="21">
        <v>1</v>
      </c>
      <c r="L39" s="21">
        <v>1</v>
      </c>
    </row>
    <row r="40" spans="1:12" ht="94.5" customHeight="1" hidden="1">
      <c r="A40" s="20"/>
      <c r="B40" s="17">
        <v>182</v>
      </c>
      <c r="C40" s="17">
        <v>1</v>
      </c>
      <c r="D40" s="17" t="s">
        <v>33</v>
      </c>
      <c r="E40" s="17" t="s">
        <v>35</v>
      </c>
      <c r="F40" s="17">
        <v>10</v>
      </c>
      <c r="G40" s="17" t="s">
        <v>114</v>
      </c>
      <c r="H40" s="17">
        <v>110</v>
      </c>
      <c r="I40" s="23"/>
      <c r="J40" s="21"/>
      <c r="K40" s="21"/>
      <c r="L40" s="21"/>
    </row>
    <row r="41" spans="1:12" ht="17.25" customHeight="1">
      <c r="A41" s="20">
        <v>24</v>
      </c>
      <c r="B41" s="17">
        <v>182</v>
      </c>
      <c r="C41" s="17">
        <v>1</v>
      </c>
      <c r="D41" s="17" t="s">
        <v>33</v>
      </c>
      <c r="E41" s="17" t="s">
        <v>37</v>
      </c>
      <c r="F41" s="17" t="s">
        <v>21</v>
      </c>
      <c r="G41" s="17" t="s">
        <v>22</v>
      </c>
      <c r="H41" s="17">
        <v>110</v>
      </c>
      <c r="I41" s="23" t="s">
        <v>13</v>
      </c>
      <c r="J41" s="21">
        <f>J42+J46</f>
        <v>1012</v>
      </c>
      <c r="K41" s="21">
        <f>K42+K46</f>
        <v>1012</v>
      </c>
      <c r="L41" s="21">
        <f>K41</f>
        <v>1012</v>
      </c>
    </row>
    <row r="42" spans="1:12" ht="66.75" customHeight="1">
      <c r="A42" s="20">
        <v>25</v>
      </c>
      <c r="B42" s="17">
        <v>182</v>
      </c>
      <c r="C42" s="17">
        <v>1</v>
      </c>
      <c r="D42" s="17" t="s">
        <v>33</v>
      </c>
      <c r="E42" s="17" t="s">
        <v>156</v>
      </c>
      <c r="F42" s="17" t="s">
        <v>21</v>
      </c>
      <c r="G42" s="17" t="s">
        <v>22</v>
      </c>
      <c r="H42" s="17">
        <v>110</v>
      </c>
      <c r="I42" s="23" t="s">
        <v>154</v>
      </c>
      <c r="J42" s="21">
        <v>100</v>
      </c>
      <c r="K42" s="21">
        <f>K43+K44+K45</f>
        <v>1000</v>
      </c>
      <c r="L42" s="21">
        <f>K42</f>
        <v>1000</v>
      </c>
    </row>
    <row r="43" spans="1:12" ht="60" customHeight="1">
      <c r="A43" s="20">
        <v>26</v>
      </c>
      <c r="B43" s="17">
        <v>182</v>
      </c>
      <c r="C43" s="17">
        <v>1</v>
      </c>
      <c r="D43" s="17" t="s">
        <v>33</v>
      </c>
      <c r="E43" s="17" t="s">
        <v>155</v>
      </c>
      <c r="F43" s="17" t="s">
        <v>36</v>
      </c>
      <c r="G43" s="17">
        <v>1000</v>
      </c>
      <c r="H43" s="17">
        <v>110</v>
      </c>
      <c r="I43" s="23" t="s">
        <v>154</v>
      </c>
      <c r="J43" s="21">
        <v>93</v>
      </c>
      <c r="K43" s="21">
        <v>993</v>
      </c>
      <c r="L43" s="21">
        <f>K43</f>
        <v>993</v>
      </c>
    </row>
    <row r="44" spans="1:12" ht="61.5" customHeight="1">
      <c r="A44" s="20">
        <v>27</v>
      </c>
      <c r="B44" s="17">
        <v>182</v>
      </c>
      <c r="C44" s="17">
        <v>1</v>
      </c>
      <c r="D44" s="17" t="s">
        <v>33</v>
      </c>
      <c r="E44" s="17" t="s">
        <v>155</v>
      </c>
      <c r="F44" s="17" t="s">
        <v>36</v>
      </c>
      <c r="G44" s="17" t="s">
        <v>173</v>
      </c>
      <c r="H44" s="17">
        <v>110</v>
      </c>
      <c r="I44" s="23" t="s">
        <v>172</v>
      </c>
      <c r="J44" s="21">
        <v>6</v>
      </c>
      <c r="K44" s="21">
        <v>6</v>
      </c>
      <c r="L44" s="21">
        <v>6</v>
      </c>
    </row>
    <row r="45" spans="1:12" ht="65.25" customHeight="1">
      <c r="A45" s="20">
        <v>28</v>
      </c>
      <c r="B45" s="17">
        <v>182</v>
      </c>
      <c r="C45" s="17">
        <v>1</v>
      </c>
      <c r="D45" s="17" t="s">
        <v>33</v>
      </c>
      <c r="E45" s="17" t="s">
        <v>155</v>
      </c>
      <c r="F45" s="17" t="s">
        <v>36</v>
      </c>
      <c r="G45" s="17" t="s">
        <v>115</v>
      </c>
      <c r="H45" s="17">
        <v>110</v>
      </c>
      <c r="I45" s="23" t="s">
        <v>172</v>
      </c>
      <c r="J45" s="21">
        <v>1</v>
      </c>
      <c r="K45" s="21">
        <v>1</v>
      </c>
      <c r="L45" s="21">
        <v>1</v>
      </c>
    </row>
    <row r="46" spans="1:12" ht="63.75" customHeight="1">
      <c r="A46" s="20">
        <v>29</v>
      </c>
      <c r="B46" s="17">
        <v>182</v>
      </c>
      <c r="C46" s="17">
        <v>1</v>
      </c>
      <c r="D46" s="17" t="s">
        <v>33</v>
      </c>
      <c r="E46" s="17" t="s">
        <v>157</v>
      </c>
      <c r="F46" s="17" t="s">
        <v>21</v>
      </c>
      <c r="G46" s="17" t="s">
        <v>22</v>
      </c>
      <c r="H46" s="17">
        <v>110</v>
      </c>
      <c r="I46" s="23" t="s">
        <v>159</v>
      </c>
      <c r="J46" s="21">
        <v>912</v>
      </c>
      <c r="K46" s="21">
        <v>12</v>
      </c>
      <c r="L46" s="21">
        <f>K46</f>
        <v>12</v>
      </c>
    </row>
    <row r="47" spans="1:12" ht="64.5" customHeight="1">
      <c r="A47" s="20">
        <v>30</v>
      </c>
      <c r="B47" s="17">
        <v>182</v>
      </c>
      <c r="C47" s="17">
        <v>1</v>
      </c>
      <c r="D47" s="17" t="s">
        <v>33</v>
      </c>
      <c r="E47" s="17" t="s">
        <v>158</v>
      </c>
      <c r="F47" s="17" t="s">
        <v>36</v>
      </c>
      <c r="G47" s="17" t="s">
        <v>29</v>
      </c>
      <c r="H47" s="17">
        <v>110</v>
      </c>
      <c r="I47" s="23" t="s">
        <v>159</v>
      </c>
      <c r="J47" s="21">
        <v>911</v>
      </c>
      <c r="K47" s="21">
        <v>11</v>
      </c>
      <c r="L47" s="21">
        <f>K47</f>
        <v>11</v>
      </c>
    </row>
    <row r="48" spans="1:12" ht="67.5" customHeight="1">
      <c r="A48" s="20">
        <v>31</v>
      </c>
      <c r="B48" s="17">
        <v>182</v>
      </c>
      <c r="C48" s="17">
        <v>1</v>
      </c>
      <c r="D48" s="17" t="s">
        <v>33</v>
      </c>
      <c r="E48" s="17" t="s">
        <v>158</v>
      </c>
      <c r="F48" s="17" t="s">
        <v>36</v>
      </c>
      <c r="G48" s="17" t="s">
        <v>173</v>
      </c>
      <c r="H48" s="17">
        <v>110</v>
      </c>
      <c r="I48" s="23" t="s">
        <v>159</v>
      </c>
      <c r="J48" s="21">
        <v>1</v>
      </c>
      <c r="K48" s="21">
        <v>1</v>
      </c>
      <c r="L48" s="21">
        <v>1</v>
      </c>
    </row>
    <row r="49" spans="1:12" ht="21" customHeight="1">
      <c r="A49" s="20">
        <v>32</v>
      </c>
      <c r="B49" s="17" t="s">
        <v>0</v>
      </c>
      <c r="C49" s="17">
        <v>1</v>
      </c>
      <c r="D49" s="17" t="s">
        <v>39</v>
      </c>
      <c r="E49" s="17" t="s">
        <v>31</v>
      </c>
      <c r="F49" s="17" t="s">
        <v>21</v>
      </c>
      <c r="G49" s="17" t="s">
        <v>22</v>
      </c>
      <c r="H49" s="17" t="s">
        <v>23</v>
      </c>
      <c r="I49" s="23" t="s">
        <v>14</v>
      </c>
      <c r="J49" s="21">
        <v>5</v>
      </c>
      <c r="K49" s="21">
        <f>K51</f>
        <v>5</v>
      </c>
      <c r="L49" s="21">
        <f>K49</f>
        <v>5</v>
      </c>
    </row>
    <row r="50" spans="1:12" ht="157.5" hidden="1">
      <c r="A50" s="20">
        <v>27</v>
      </c>
      <c r="B50" s="17" t="s">
        <v>0</v>
      </c>
      <c r="C50" s="17" t="s">
        <v>27</v>
      </c>
      <c r="D50" s="17" t="s">
        <v>39</v>
      </c>
      <c r="E50" s="17" t="s">
        <v>141</v>
      </c>
      <c r="F50" s="17" t="s">
        <v>24</v>
      </c>
      <c r="G50" s="17" t="s">
        <v>137</v>
      </c>
      <c r="H50" s="17" t="s">
        <v>25</v>
      </c>
      <c r="I50" s="23" t="s">
        <v>138</v>
      </c>
      <c r="J50" s="21">
        <v>5.6</v>
      </c>
      <c r="K50" s="21">
        <v>0</v>
      </c>
      <c r="L50" s="21">
        <v>0</v>
      </c>
    </row>
    <row r="51" spans="1:12" ht="78" customHeight="1">
      <c r="A51" s="20">
        <v>33</v>
      </c>
      <c r="B51" s="17" t="s">
        <v>0</v>
      </c>
      <c r="C51" s="17">
        <v>1</v>
      </c>
      <c r="D51" s="17" t="s">
        <v>39</v>
      </c>
      <c r="E51" s="17" t="s">
        <v>40</v>
      </c>
      <c r="F51" s="17" t="s">
        <v>24</v>
      </c>
      <c r="G51" s="17" t="s">
        <v>22</v>
      </c>
      <c r="H51" s="17">
        <v>110</v>
      </c>
      <c r="I51" s="23" t="s">
        <v>123</v>
      </c>
      <c r="J51" s="21">
        <v>5</v>
      </c>
      <c r="K51" s="21">
        <f>K52</f>
        <v>5</v>
      </c>
      <c r="L51" s="21">
        <f>K51</f>
        <v>5</v>
      </c>
    </row>
    <row r="52" spans="1:12" ht="117" customHeight="1">
      <c r="A52" s="20">
        <v>34</v>
      </c>
      <c r="B52" s="17" t="s">
        <v>0</v>
      </c>
      <c r="C52" s="17">
        <v>1</v>
      </c>
      <c r="D52" s="17" t="s">
        <v>39</v>
      </c>
      <c r="E52" s="17" t="s">
        <v>41</v>
      </c>
      <c r="F52" s="17" t="s">
        <v>24</v>
      </c>
      <c r="G52" s="17">
        <v>1000</v>
      </c>
      <c r="H52" s="17">
        <v>110</v>
      </c>
      <c r="I52" s="34" t="s">
        <v>180</v>
      </c>
      <c r="J52" s="21">
        <v>5</v>
      </c>
      <c r="K52" s="21">
        <v>5</v>
      </c>
      <c r="L52" s="21">
        <f>K52</f>
        <v>5</v>
      </c>
    </row>
    <row r="53" spans="1:12" ht="162" customHeight="1">
      <c r="A53" s="20">
        <v>35</v>
      </c>
      <c r="B53" s="17" t="s">
        <v>0</v>
      </c>
      <c r="C53" s="17">
        <v>1</v>
      </c>
      <c r="D53" s="17">
        <v>11</v>
      </c>
      <c r="E53" s="17" t="s">
        <v>42</v>
      </c>
      <c r="F53" s="17" t="s">
        <v>21</v>
      </c>
      <c r="G53" s="17" t="s">
        <v>22</v>
      </c>
      <c r="H53" s="17">
        <v>120</v>
      </c>
      <c r="I53" s="23" t="s">
        <v>181</v>
      </c>
      <c r="J53" s="21">
        <f>J58</f>
        <v>352.7</v>
      </c>
      <c r="K53" s="21">
        <f>K54+K58</f>
        <v>786.2</v>
      </c>
      <c r="L53" s="21">
        <f>K53</f>
        <v>786.2</v>
      </c>
    </row>
    <row r="54" spans="1:12" ht="114" customHeight="1">
      <c r="A54" s="20">
        <v>36</v>
      </c>
      <c r="B54" s="17" t="s">
        <v>127</v>
      </c>
      <c r="C54" s="17">
        <v>1</v>
      </c>
      <c r="D54" s="17">
        <v>11</v>
      </c>
      <c r="E54" s="17" t="s">
        <v>43</v>
      </c>
      <c r="F54" s="17" t="s">
        <v>21</v>
      </c>
      <c r="G54" s="17" t="s">
        <v>22</v>
      </c>
      <c r="H54" s="17">
        <v>120</v>
      </c>
      <c r="I54" s="23" t="s">
        <v>15</v>
      </c>
      <c r="J54" s="21"/>
      <c r="K54" s="21">
        <v>433.5</v>
      </c>
      <c r="L54" s="21">
        <f>K54</f>
        <v>433.5</v>
      </c>
    </row>
    <row r="55" spans="1:12" ht="149.25" customHeight="1">
      <c r="A55" s="20">
        <v>37</v>
      </c>
      <c r="B55" s="17" t="s">
        <v>127</v>
      </c>
      <c r="C55" s="17">
        <v>1</v>
      </c>
      <c r="D55" s="17">
        <v>11</v>
      </c>
      <c r="E55" s="17" t="s">
        <v>44</v>
      </c>
      <c r="F55" s="17" t="s">
        <v>36</v>
      </c>
      <c r="G55" s="17" t="s">
        <v>22</v>
      </c>
      <c r="H55" s="17">
        <v>120</v>
      </c>
      <c r="I55" s="23" t="s">
        <v>15</v>
      </c>
      <c r="J55" s="21"/>
      <c r="K55" s="21">
        <v>433.5</v>
      </c>
      <c r="L55" s="21">
        <f>K55</f>
        <v>433.5</v>
      </c>
    </row>
    <row r="56" spans="1:12" ht="193.5" customHeight="1" hidden="1">
      <c r="A56" s="20">
        <v>33</v>
      </c>
      <c r="B56" s="17" t="s">
        <v>127</v>
      </c>
      <c r="C56" s="17" t="s">
        <v>27</v>
      </c>
      <c r="D56" s="17" t="s">
        <v>128</v>
      </c>
      <c r="E56" s="17" t="s">
        <v>3</v>
      </c>
      <c r="F56" s="17" t="s">
        <v>36</v>
      </c>
      <c r="G56" s="17" t="s">
        <v>146</v>
      </c>
      <c r="H56" s="17" t="s">
        <v>129</v>
      </c>
      <c r="I56" s="23" t="s">
        <v>147</v>
      </c>
      <c r="J56" s="21">
        <v>-27.3</v>
      </c>
      <c r="K56" s="21">
        <v>0</v>
      </c>
      <c r="L56" s="21">
        <v>0</v>
      </c>
    </row>
    <row r="57" spans="1:12" ht="92.25" customHeight="1" hidden="1">
      <c r="A57" s="20">
        <v>37</v>
      </c>
      <c r="B57" s="17" t="s">
        <v>127</v>
      </c>
      <c r="C57" s="17" t="s">
        <v>27</v>
      </c>
      <c r="D57" s="17" t="s">
        <v>128</v>
      </c>
      <c r="E57" s="17" t="s">
        <v>38</v>
      </c>
      <c r="F57" s="17" t="s">
        <v>36</v>
      </c>
      <c r="G57" s="17" t="s">
        <v>22</v>
      </c>
      <c r="H57" s="17" t="s">
        <v>129</v>
      </c>
      <c r="I57" s="26" t="s">
        <v>130</v>
      </c>
      <c r="J57" s="21"/>
      <c r="K57" s="21">
        <v>0</v>
      </c>
      <c r="L57" s="21">
        <v>0</v>
      </c>
    </row>
    <row r="58" spans="1:12" ht="148.5" customHeight="1">
      <c r="A58" s="20">
        <v>38</v>
      </c>
      <c r="B58" s="17" t="s">
        <v>0</v>
      </c>
      <c r="C58" s="17" t="s">
        <v>27</v>
      </c>
      <c r="D58" s="17" t="s">
        <v>54</v>
      </c>
      <c r="E58" s="17" t="s">
        <v>52</v>
      </c>
      <c r="F58" s="17" t="s">
        <v>36</v>
      </c>
      <c r="G58" s="17" t="s">
        <v>22</v>
      </c>
      <c r="H58" s="17" t="s">
        <v>102</v>
      </c>
      <c r="I58" s="23" t="s">
        <v>106</v>
      </c>
      <c r="J58" s="21">
        <f>J59</f>
        <v>352.7</v>
      </c>
      <c r="K58" s="21">
        <f>K59</f>
        <v>352.7</v>
      </c>
      <c r="L58" s="21">
        <f>K58</f>
        <v>352.7</v>
      </c>
    </row>
    <row r="59" spans="1:12" ht="124.5" customHeight="1">
      <c r="A59" s="20">
        <v>39</v>
      </c>
      <c r="B59" s="17" t="s">
        <v>0</v>
      </c>
      <c r="C59" s="17" t="s">
        <v>27</v>
      </c>
      <c r="D59" s="17" t="s">
        <v>54</v>
      </c>
      <c r="E59" s="17" t="s">
        <v>108</v>
      </c>
      <c r="F59" s="17" t="s">
        <v>36</v>
      </c>
      <c r="G59" s="17" t="s">
        <v>22</v>
      </c>
      <c r="H59" s="17" t="s">
        <v>102</v>
      </c>
      <c r="I59" s="23" t="s">
        <v>107</v>
      </c>
      <c r="J59" s="21">
        <v>352.7</v>
      </c>
      <c r="K59" s="21">
        <v>352.7</v>
      </c>
      <c r="L59" s="21">
        <f>K59</f>
        <v>352.7</v>
      </c>
    </row>
    <row r="60" spans="1:13" ht="21" customHeight="1">
      <c r="A60" s="20">
        <v>40</v>
      </c>
      <c r="B60" s="17" t="s">
        <v>0</v>
      </c>
      <c r="C60" s="17">
        <v>2</v>
      </c>
      <c r="D60" s="17" t="s">
        <v>21</v>
      </c>
      <c r="E60" s="17" t="s">
        <v>31</v>
      </c>
      <c r="F60" s="17" t="s">
        <v>21</v>
      </c>
      <c r="G60" s="17" t="s">
        <v>22</v>
      </c>
      <c r="H60" s="17" t="s">
        <v>23</v>
      </c>
      <c r="I60" s="23" t="s">
        <v>124</v>
      </c>
      <c r="J60" s="21">
        <f>J61</f>
        <v>6425.8</v>
      </c>
      <c r="K60" s="21">
        <f>K61</f>
        <v>3777.5</v>
      </c>
      <c r="L60" s="22">
        <f>L61</f>
        <v>3627.3</v>
      </c>
      <c r="M60" s="1"/>
    </row>
    <row r="61" spans="1:13" ht="36.75" customHeight="1">
      <c r="A61" s="20">
        <v>41</v>
      </c>
      <c r="B61" s="17" t="s">
        <v>0</v>
      </c>
      <c r="C61" s="17">
        <v>2</v>
      </c>
      <c r="D61" s="17" t="s">
        <v>45</v>
      </c>
      <c r="E61" s="17" t="s">
        <v>31</v>
      </c>
      <c r="F61" s="17" t="s">
        <v>21</v>
      </c>
      <c r="G61" s="17" t="s">
        <v>22</v>
      </c>
      <c r="H61" s="17" t="s">
        <v>23</v>
      </c>
      <c r="I61" s="23" t="s">
        <v>125</v>
      </c>
      <c r="J61" s="22">
        <f>J62+J65+J70</f>
        <v>6425.8</v>
      </c>
      <c r="K61" s="22">
        <f>K62+K65+K70</f>
        <v>3777.5</v>
      </c>
      <c r="L61" s="22">
        <f>L62+L65+L70</f>
        <v>3627.3</v>
      </c>
      <c r="M61" s="1"/>
    </row>
    <row r="62" spans="1:13" ht="31.5">
      <c r="A62" s="20">
        <v>42</v>
      </c>
      <c r="B62" s="17" t="s">
        <v>0</v>
      </c>
      <c r="C62" s="17">
        <v>2</v>
      </c>
      <c r="D62" s="17" t="s">
        <v>45</v>
      </c>
      <c r="E62" s="17" t="s">
        <v>46</v>
      </c>
      <c r="F62" s="17" t="s">
        <v>21</v>
      </c>
      <c r="G62" s="17" t="s">
        <v>22</v>
      </c>
      <c r="H62" s="17">
        <v>151</v>
      </c>
      <c r="I62" s="23" t="s">
        <v>16</v>
      </c>
      <c r="J62" s="21">
        <f>J63+J64</f>
        <v>2841</v>
      </c>
      <c r="K62" s="21">
        <f>K63+K64</f>
        <v>2789.3</v>
      </c>
      <c r="L62" s="21">
        <f>K62</f>
        <v>2789.3</v>
      </c>
      <c r="M62" s="1"/>
    </row>
    <row r="63" spans="1:13" ht="48" customHeight="1">
      <c r="A63" s="20">
        <v>43</v>
      </c>
      <c r="B63" s="17" t="s">
        <v>0</v>
      </c>
      <c r="C63" s="17">
        <v>2</v>
      </c>
      <c r="D63" s="17" t="s">
        <v>45</v>
      </c>
      <c r="E63" s="17" t="s">
        <v>46</v>
      </c>
      <c r="F63" s="17">
        <v>10</v>
      </c>
      <c r="G63" s="17" t="s">
        <v>22</v>
      </c>
      <c r="H63" s="17">
        <v>151</v>
      </c>
      <c r="I63" s="23" t="s">
        <v>184</v>
      </c>
      <c r="J63" s="21">
        <v>2583</v>
      </c>
      <c r="K63" s="21">
        <f>J63</f>
        <v>2583</v>
      </c>
      <c r="L63" s="21">
        <f>K63</f>
        <v>2583</v>
      </c>
      <c r="M63" s="1"/>
    </row>
    <row r="64" spans="1:13" ht="48.75" customHeight="1">
      <c r="A64" s="20">
        <v>44</v>
      </c>
      <c r="B64" s="17" t="s">
        <v>0</v>
      </c>
      <c r="C64" s="17">
        <v>2</v>
      </c>
      <c r="D64" s="17" t="s">
        <v>45</v>
      </c>
      <c r="E64" s="17" t="s">
        <v>46</v>
      </c>
      <c r="F64" s="17">
        <v>10</v>
      </c>
      <c r="G64" s="17" t="s">
        <v>22</v>
      </c>
      <c r="H64" s="17">
        <v>151</v>
      </c>
      <c r="I64" s="23" t="s">
        <v>185</v>
      </c>
      <c r="J64" s="21">
        <v>258</v>
      </c>
      <c r="K64" s="21">
        <v>206.3</v>
      </c>
      <c r="L64" s="21">
        <f>K64</f>
        <v>206.3</v>
      </c>
      <c r="M64" s="1"/>
    </row>
    <row r="65" spans="1:13" ht="31.5" customHeight="1">
      <c r="A65" s="20">
        <v>45</v>
      </c>
      <c r="B65" s="17" t="s">
        <v>0</v>
      </c>
      <c r="C65" s="17">
        <v>2</v>
      </c>
      <c r="D65" s="17" t="s">
        <v>45</v>
      </c>
      <c r="E65" s="17" t="s">
        <v>32</v>
      </c>
      <c r="F65" s="17" t="s">
        <v>21</v>
      </c>
      <c r="G65" s="17" t="s">
        <v>22</v>
      </c>
      <c r="H65" s="17">
        <v>151</v>
      </c>
      <c r="I65" s="23" t="s">
        <v>17</v>
      </c>
      <c r="J65" s="21">
        <f>J66+J68</f>
        <v>85.4</v>
      </c>
      <c r="K65" s="21">
        <f>K66+K68</f>
        <v>95.10000000000001</v>
      </c>
      <c r="L65" s="21">
        <f>L66+L68</f>
        <v>89.10000000000001</v>
      </c>
      <c r="M65" s="1"/>
    </row>
    <row r="66" spans="1:13" ht="81.75" customHeight="1">
      <c r="A66" s="20">
        <v>46</v>
      </c>
      <c r="B66" s="17" t="s">
        <v>0</v>
      </c>
      <c r="C66" s="17">
        <v>2</v>
      </c>
      <c r="D66" s="17" t="s">
        <v>45</v>
      </c>
      <c r="E66" s="17" t="s">
        <v>47</v>
      </c>
      <c r="F66" s="17" t="s">
        <v>21</v>
      </c>
      <c r="G66" s="17" t="s">
        <v>22</v>
      </c>
      <c r="H66" s="17">
        <v>151</v>
      </c>
      <c r="I66" s="23" t="s">
        <v>186</v>
      </c>
      <c r="J66" s="21">
        <f>J67</f>
        <v>80.7</v>
      </c>
      <c r="K66" s="21">
        <v>90.2</v>
      </c>
      <c r="L66" s="21">
        <v>84.2</v>
      </c>
      <c r="M66" s="1"/>
    </row>
    <row r="67" spans="1:13" ht="81.75" customHeight="1">
      <c r="A67" s="20">
        <v>47</v>
      </c>
      <c r="B67" s="17" t="s">
        <v>0</v>
      </c>
      <c r="C67" s="17">
        <v>2</v>
      </c>
      <c r="D67" s="17" t="s">
        <v>45</v>
      </c>
      <c r="E67" s="17" t="s">
        <v>47</v>
      </c>
      <c r="F67" s="17">
        <v>10</v>
      </c>
      <c r="G67" s="17" t="s">
        <v>22</v>
      </c>
      <c r="H67" s="17">
        <v>151</v>
      </c>
      <c r="I67" s="23" t="s">
        <v>186</v>
      </c>
      <c r="J67" s="21">
        <v>80.7</v>
      </c>
      <c r="K67" s="21">
        <v>90.2</v>
      </c>
      <c r="L67" s="21">
        <v>84.2</v>
      </c>
      <c r="M67" s="1"/>
    </row>
    <row r="68" spans="1:13" ht="46.5" customHeight="1">
      <c r="A68" s="20">
        <v>48</v>
      </c>
      <c r="B68" s="17" t="s">
        <v>0</v>
      </c>
      <c r="C68" s="17">
        <v>2</v>
      </c>
      <c r="D68" s="17" t="s">
        <v>45</v>
      </c>
      <c r="E68" s="17" t="s">
        <v>48</v>
      </c>
      <c r="F68" s="17" t="s">
        <v>21</v>
      </c>
      <c r="G68" s="17" t="s">
        <v>22</v>
      </c>
      <c r="H68" s="17">
        <v>151</v>
      </c>
      <c r="I68" s="23" t="s">
        <v>122</v>
      </c>
      <c r="J68" s="21">
        <v>4.7</v>
      </c>
      <c r="K68" s="21">
        <f>K69</f>
        <v>4.9</v>
      </c>
      <c r="L68" s="21">
        <f>K68</f>
        <v>4.9</v>
      </c>
      <c r="M68" s="1"/>
    </row>
    <row r="69" spans="1:13" ht="146.25" customHeight="1">
      <c r="A69" s="20">
        <v>49</v>
      </c>
      <c r="B69" s="17" t="s">
        <v>0</v>
      </c>
      <c r="C69" s="17">
        <v>2</v>
      </c>
      <c r="D69" s="17" t="s">
        <v>45</v>
      </c>
      <c r="E69" s="17" t="s">
        <v>48</v>
      </c>
      <c r="F69" s="17" t="s">
        <v>36</v>
      </c>
      <c r="G69" s="17" t="s">
        <v>111</v>
      </c>
      <c r="H69" s="17">
        <v>151</v>
      </c>
      <c r="I69" s="23" t="s">
        <v>18</v>
      </c>
      <c r="J69" s="21">
        <v>4.7</v>
      </c>
      <c r="K69" s="21">
        <v>4.9</v>
      </c>
      <c r="L69" s="21">
        <f>K69</f>
        <v>4.9</v>
      </c>
      <c r="M69" s="1"/>
    </row>
    <row r="70" spans="1:13" ht="19.5" customHeight="1">
      <c r="A70" s="20">
        <v>50</v>
      </c>
      <c r="B70" s="17" t="s">
        <v>0</v>
      </c>
      <c r="C70" s="17">
        <v>2</v>
      </c>
      <c r="D70" s="17" t="s">
        <v>45</v>
      </c>
      <c r="E70" s="17" t="s">
        <v>40</v>
      </c>
      <c r="F70" s="17" t="s">
        <v>21</v>
      </c>
      <c r="G70" s="17" t="s">
        <v>22</v>
      </c>
      <c r="H70" s="17">
        <v>151</v>
      </c>
      <c r="I70" s="23" t="s">
        <v>19</v>
      </c>
      <c r="J70" s="21">
        <f>J71+J72+J73+J74+J75+J76+J80+J81+J82</f>
        <v>3499.4</v>
      </c>
      <c r="K70" s="21">
        <v>893.1</v>
      </c>
      <c r="L70" s="21">
        <v>748.9</v>
      </c>
      <c r="M70" s="1"/>
    </row>
    <row r="71" spans="1:13" ht="114" customHeight="1">
      <c r="A71" s="20">
        <v>51</v>
      </c>
      <c r="B71" s="17" t="s">
        <v>0</v>
      </c>
      <c r="C71" s="17" t="s">
        <v>50</v>
      </c>
      <c r="D71" s="17" t="s">
        <v>45</v>
      </c>
      <c r="E71" s="17" t="s">
        <v>135</v>
      </c>
      <c r="F71" s="17" t="s">
        <v>36</v>
      </c>
      <c r="G71" s="17" t="s">
        <v>22</v>
      </c>
      <c r="H71" s="17" t="s">
        <v>51</v>
      </c>
      <c r="I71" s="23" t="s">
        <v>187</v>
      </c>
      <c r="J71" s="21">
        <v>150.5</v>
      </c>
      <c r="K71" s="21">
        <v>0</v>
      </c>
      <c r="L71" s="21">
        <v>0</v>
      </c>
      <c r="M71" s="1"/>
    </row>
    <row r="72" spans="1:13" ht="114" customHeight="1">
      <c r="A72" s="20">
        <v>52</v>
      </c>
      <c r="B72" s="17" t="s">
        <v>0</v>
      </c>
      <c r="C72" s="17" t="s">
        <v>50</v>
      </c>
      <c r="D72" s="17" t="s">
        <v>45</v>
      </c>
      <c r="E72" s="17" t="s">
        <v>49</v>
      </c>
      <c r="F72" s="17" t="s">
        <v>36</v>
      </c>
      <c r="G72" s="17" t="s">
        <v>196</v>
      </c>
      <c r="H72" s="17" t="s">
        <v>51</v>
      </c>
      <c r="I72" s="23" t="s">
        <v>197</v>
      </c>
      <c r="J72" s="21">
        <v>692.9</v>
      </c>
      <c r="K72" s="21">
        <v>0</v>
      </c>
      <c r="L72" s="21">
        <v>0</v>
      </c>
      <c r="M72" s="1"/>
    </row>
    <row r="73" spans="1:13" ht="175.5" customHeight="1">
      <c r="A73" s="20">
        <v>52</v>
      </c>
      <c r="B73" s="17" t="s">
        <v>0</v>
      </c>
      <c r="C73" s="17">
        <v>2</v>
      </c>
      <c r="D73" s="17" t="s">
        <v>45</v>
      </c>
      <c r="E73" s="17" t="s">
        <v>49</v>
      </c>
      <c r="F73" s="17" t="s">
        <v>36</v>
      </c>
      <c r="G73" s="17" t="s">
        <v>161</v>
      </c>
      <c r="H73" s="17">
        <v>151</v>
      </c>
      <c r="I73" s="23" t="s">
        <v>162</v>
      </c>
      <c r="J73" s="21">
        <v>67</v>
      </c>
      <c r="K73" s="21">
        <v>0</v>
      </c>
      <c r="L73" s="21">
        <v>0</v>
      </c>
      <c r="M73" s="1"/>
    </row>
    <row r="74" spans="1:13" ht="225" customHeight="1">
      <c r="A74" s="20">
        <v>53</v>
      </c>
      <c r="B74" s="17" t="s">
        <v>0</v>
      </c>
      <c r="C74" s="17">
        <v>2</v>
      </c>
      <c r="D74" s="17" t="s">
        <v>45</v>
      </c>
      <c r="E74" s="17" t="s">
        <v>49</v>
      </c>
      <c r="F74" s="17" t="s">
        <v>36</v>
      </c>
      <c r="G74" s="17" t="s">
        <v>190</v>
      </c>
      <c r="H74" s="17">
        <v>151</v>
      </c>
      <c r="I74" s="50" t="s">
        <v>193</v>
      </c>
      <c r="J74" s="21">
        <v>500</v>
      </c>
      <c r="K74" s="21"/>
      <c r="L74" s="21"/>
      <c r="M74" s="1"/>
    </row>
    <row r="75" spans="1:13" ht="83.25" customHeight="1">
      <c r="A75" s="20">
        <v>54</v>
      </c>
      <c r="B75" s="17" t="s">
        <v>0</v>
      </c>
      <c r="C75" s="17">
        <v>2</v>
      </c>
      <c r="D75" s="17" t="s">
        <v>45</v>
      </c>
      <c r="E75" s="17" t="s">
        <v>49</v>
      </c>
      <c r="F75" s="17" t="s">
        <v>36</v>
      </c>
      <c r="G75" s="17" t="s">
        <v>191</v>
      </c>
      <c r="H75" s="17">
        <v>151</v>
      </c>
      <c r="I75" s="51" t="s">
        <v>192</v>
      </c>
      <c r="J75" s="21">
        <v>39</v>
      </c>
      <c r="K75" s="21"/>
      <c r="L75" s="21"/>
      <c r="M75" s="1"/>
    </row>
    <row r="76" spans="1:13" ht="192" customHeight="1">
      <c r="A76" s="20">
        <v>55</v>
      </c>
      <c r="B76" s="17" t="s">
        <v>0</v>
      </c>
      <c r="C76" s="17">
        <v>2</v>
      </c>
      <c r="D76" s="17" t="s">
        <v>45</v>
      </c>
      <c r="E76" s="17" t="s">
        <v>49</v>
      </c>
      <c r="F76" s="17" t="s">
        <v>36</v>
      </c>
      <c r="G76" s="17" t="s">
        <v>163</v>
      </c>
      <c r="H76" s="17">
        <v>151</v>
      </c>
      <c r="I76" s="31" t="s">
        <v>188</v>
      </c>
      <c r="J76" s="21">
        <v>59.6</v>
      </c>
      <c r="K76" s="21">
        <v>0</v>
      </c>
      <c r="L76" s="21">
        <f>K76</f>
        <v>0</v>
      </c>
      <c r="M76" s="1"/>
    </row>
    <row r="77" spans="1:13" ht="252" hidden="1">
      <c r="A77" s="20">
        <v>52</v>
      </c>
      <c r="B77" s="17" t="s">
        <v>0</v>
      </c>
      <c r="C77" s="17" t="s">
        <v>50</v>
      </c>
      <c r="D77" s="17" t="s">
        <v>45</v>
      </c>
      <c r="E77" s="17" t="s">
        <v>49</v>
      </c>
      <c r="F77" s="17" t="s">
        <v>36</v>
      </c>
      <c r="G77" s="17" t="s">
        <v>144</v>
      </c>
      <c r="H77" s="17" t="s">
        <v>51</v>
      </c>
      <c r="I77" s="40" t="s">
        <v>148</v>
      </c>
      <c r="J77" s="21"/>
      <c r="K77" s="21">
        <v>0</v>
      </c>
      <c r="L77" s="21">
        <v>0</v>
      </c>
      <c r="M77" s="1"/>
    </row>
    <row r="78" spans="1:13" ht="220.5" hidden="1">
      <c r="A78" s="20">
        <v>53</v>
      </c>
      <c r="B78" s="17" t="s">
        <v>0</v>
      </c>
      <c r="C78" s="17" t="s">
        <v>50</v>
      </c>
      <c r="D78" s="17" t="s">
        <v>45</v>
      </c>
      <c r="E78" s="17" t="s">
        <v>49</v>
      </c>
      <c r="F78" s="17" t="s">
        <v>36</v>
      </c>
      <c r="G78" s="17" t="s">
        <v>139</v>
      </c>
      <c r="H78" s="17" t="s">
        <v>51</v>
      </c>
      <c r="I78" s="41" t="s">
        <v>149</v>
      </c>
      <c r="J78" s="21"/>
      <c r="K78" s="21">
        <v>0</v>
      </c>
      <c r="L78" s="21">
        <v>0</v>
      </c>
      <c r="M78" s="1"/>
    </row>
    <row r="79" spans="1:14" ht="236.25" hidden="1">
      <c r="A79" s="20">
        <v>54</v>
      </c>
      <c r="B79" s="17" t="s">
        <v>0</v>
      </c>
      <c r="C79" s="17" t="s">
        <v>50</v>
      </c>
      <c r="D79" s="17" t="s">
        <v>45</v>
      </c>
      <c r="E79" s="17" t="s">
        <v>49</v>
      </c>
      <c r="F79" s="17" t="s">
        <v>36</v>
      </c>
      <c r="G79" s="17" t="s">
        <v>142</v>
      </c>
      <c r="H79" s="17" t="s">
        <v>51</v>
      </c>
      <c r="I79" s="42" t="s">
        <v>150</v>
      </c>
      <c r="J79" s="21"/>
      <c r="K79" s="21">
        <v>0</v>
      </c>
      <c r="L79" s="21">
        <v>0</v>
      </c>
      <c r="M79" s="1"/>
      <c r="N79" s="29"/>
    </row>
    <row r="80" spans="1:14" ht="67.5" customHeight="1">
      <c r="A80" s="20">
        <v>56</v>
      </c>
      <c r="B80" s="17" t="s">
        <v>0</v>
      </c>
      <c r="C80" s="17" t="s">
        <v>50</v>
      </c>
      <c r="D80" s="17" t="s">
        <v>45</v>
      </c>
      <c r="E80" s="17" t="s">
        <v>49</v>
      </c>
      <c r="F80" s="17" t="s">
        <v>36</v>
      </c>
      <c r="G80" s="17" t="s">
        <v>169</v>
      </c>
      <c r="H80" s="17" t="s">
        <v>51</v>
      </c>
      <c r="I80" s="23" t="s">
        <v>170</v>
      </c>
      <c r="J80" s="21">
        <v>98.9</v>
      </c>
      <c r="K80" s="21"/>
      <c r="L80" s="21"/>
      <c r="M80" s="1"/>
      <c r="N80" s="29"/>
    </row>
    <row r="81" spans="1:14" ht="67.5" customHeight="1">
      <c r="A81" s="20">
        <v>57</v>
      </c>
      <c r="B81" s="17" t="s">
        <v>0</v>
      </c>
      <c r="C81" s="17" t="s">
        <v>50</v>
      </c>
      <c r="D81" s="17" t="s">
        <v>45</v>
      </c>
      <c r="E81" s="17" t="s">
        <v>49</v>
      </c>
      <c r="F81" s="17" t="s">
        <v>36</v>
      </c>
      <c r="G81" s="17" t="s">
        <v>194</v>
      </c>
      <c r="H81" s="17" t="s">
        <v>51</v>
      </c>
      <c r="I81" s="52" t="s">
        <v>195</v>
      </c>
      <c r="J81" s="21">
        <v>3.5</v>
      </c>
      <c r="K81" s="21"/>
      <c r="L81" s="21"/>
      <c r="M81" s="1"/>
      <c r="N81" s="29"/>
    </row>
    <row r="82" spans="1:14" ht="208.5" customHeight="1" thickBot="1">
      <c r="A82" s="20">
        <v>57</v>
      </c>
      <c r="B82" s="17" t="s">
        <v>0</v>
      </c>
      <c r="C82" s="17">
        <v>2</v>
      </c>
      <c r="D82" s="17" t="s">
        <v>45</v>
      </c>
      <c r="E82" s="17" t="s">
        <v>49</v>
      </c>
      <c r="F82" s="17">
        <v>10</v>
      </c>
      <c r="G82" s="17" t="s">
        <v>146</v>
      </c>
      <c r="H82" s="17">
        <v>151</v>
      </c>
      <c r="I82" s="49" t="s">
        <v>189</v>
      </c>
      <c r="J82" s="21">
        <v>1888</v>
      </c>
      <c r="K82" s="21">
        <v>893.1</v>
      </c>
      <c r="L82" s="21">
        <v>748.9</v>
      </c>
      <c r="M82" s="1"/>
      <c r="N82" s="29"/>
    </row>
    <row r="83" spans="1:13" ht="403.5" customHeight="1" hidden="1">
      <c r="A83" s="20">
        <v>56</v>
      </c>
      <c r="B83" s="17" t="s">
        <v>0</v>
      </c>
      <c r="C83" s="17">
        <v>2</v>
      </c>
      <c r="D83" s="17" t="s">
        <v>45</v>
      </c>
      <c r="E83" s="17" t="s">
        <v>49</v>
      </c>
      <c r="F83" s="17">
        <v>10</v>
      </c>
      <c r="G83" s="17" t="s">
        <v>131</v>
      </c>
      <c r="H83" s="17" t="s">
        <v>51</v>
      </c>
      <c r="I83" s="30" t="s">
        <v>132</v>
      </c>
      <c r="J83" s="21"/>
      <c r="K83" s="21">
        <v>0</v>
      </c>
      <c r="L83" s="21">
        <v>0</v>
      </c>
      <c r="M83" s="1"/>
    </row>
    <row r="84" spans="1:13" ht="219" customHeight="1" hidden="1">
      <c r="A84" s="20">
        <v>57</v>
      </c>
      <c r="B84" s="17" t="s">
        <v>0</v>
      </c>
      <c r="C84" s="17">
        <v>2</v>
      </c>
      <c r="D84" s="17" t="s">
        <v>45</v>
      </c>
      <c r="E84" s="17" t="s">
        <v>49</v>
      </c>
      <c r="F84" s="17">
        <v>10</v>
      </c>
      <c r="G84" s="17" t="s">
        <v>133</v>
      </c>
      <c r="H84" s="17" t="s">
        <v>51</v>
      </c>
      <c r="I84" s="27" t="s">
        <v>134</v>
      </c>
      <c r="J84" s="21"/>
      <c r="K84" s="21">
        <v>0</v>
      </c>
      <c r="L84" s="21">
        <v>0</v>
      </c>
      <c r="M84" s="1"/>
    </row>
    <row r="85" spans="1:13" ht="198.75" customHeight="1" hidden="1">
      <c r="A85" s="20">
        <v>58</v>
      </c>
      <c r="B85" s="17" t="s">
        <v>0</v>
      </c>
      <c r="C85" s="17" t="s">
        <v>50</v>
      </c>
      <c r="D85" s="17" t="s">
        <v>45</v>
      </c>
      <c r="E85" s="17" t="s">
        <v>49</v>
      </c>
      <c r="F85" s="17" t="s">
        <v>36</v>
      </c>
      <c r="G85" s="17" t="s">
        <v>110</v>
      </c>
      <c r="H85" s="17" t="s">
        <v>51</v>
      </c>
      <c r="I85" s="24" t="s">
        <v>109</v>
      </c>
      <c r="J85" s="21"/>
      <c r="K85" s="21"/>
      <c r="L85" s="21"/>
      <c r="M85" s="1"/>
    </row>
    <row r="86" spans="1:13" ht="63" hidden="1">
      <c r="A86" s="20">
        <v>47</v>
      </c>
      <c r="B86" s="17" t="s">
        <v>0</v>
      </c>
      <c r="C86" s="17" t="s">
        <v>50</v>
      </c>
      <c r="D86" s="17" t="s">
        <v>45</v>
      </c>
      <c r="E86" s="17" t="s">
        <v>49</v>
      </c>
      <c r="F86" s="17" t="s">
        <v>36</v>
      </c>
      <c r="G86" s="17" t="s">
        <v>152</v>
      </c>
      <c r="H86" s="17" t="s">
        <v>51</v>
      </c>
      <c r="I86" s="24" t="s">
        <v>8</v>
      </c>
      <c r="J86" s="21">
        <v>59.6</v>
      </c>
      <c r="K86" s="21"/>
      <c r="L86" s="21">
        <f>K86</f>
        <v>0</v>
      </c>
      <c r="M86" s="1"/>
    </row>
    <row r="87" spans="1:13" ht="216.75" customHeight="1" hidden="1">
      <c r="A87" s="20"/>
      <c r="B87" s="17" t="s">
        <v>0</v>
      </c>
      <c r="C87" s="17" t="s">
        <v>50</v>
      </c>
      <c r="D87" s="17" t="s">
        <v>45</v>
      </c>
      <c r="E87" s="17" t="s">
        <v>49</v>
      </c>
      <c r="F87" s="17" t="s">
        <v>36</v>
      </c>
      <c r="G87" s="17" t="s">
        <v>110</v>
      </c>
      <c r="H87" s="17" t="s">
        <v>51</v>
      </c>
      <c r="I87" s="24" t="s">
        <v>109</v>
      </c>
      <c r="J87" s="21"/>
      <c r="K87" s="21"/>
      <c r="L87" s="21"/>
      <c r="M87" s="1"/>
    </row>
    <row r="88" spans="1:13" ht="31.5" hidden="1">
      <c r="A88" s="20"/>
      <c r="B88" s="17" t="s">
        <v>0</v>
      </c>
      <c r="C88" s="17">
        <v>2</v>
      </c>
      <c r="D88" s="17" t="s">
        <v>45</v>
      </c>
      <c r="E88" s="17" t="s">
        <v>49</v>
      </c>
      <c r="F88" s="17">
        <v>10</v>
      </c>
      <c r="G88" s="17" t="s">
        <v>22</v>
      </c>
      <c r="H88" s="17">
        <v>151</v>
      </c>
      <c r="I88" s="25" t="s">
        <v>5</v>
      </c>
      <c r="J88" s="21"/>
      <c r="K88" s="21"/>
      <c r="L88" s="21"/>
      <c r="M88" s="1"/>
    </row>
    <row r="89" spans="1:13" ht="204.75" hidden="1">
      <c r="A89" s="20">
        <v>60</v>
      </c>
      <c r="B89" s="17" t="s">
        <v>0</v>
      </c>
      <c r="C89" s="17" t="s">
        <v>50</v>
      </c>
      <c r="D89" s="17" t="s">
        <v>45</v>
      </c>
      <c r="E89" s="17" t="s">
        <v>49</v>
      </c>
      <c r="F89" s="17" t="s">
        <v>36</v>
      </c>
      <c r="G89" s="17" t="s">
        <v>137</v>
      </c>
      <c r="H89" s="17" t="s">
        <v>51</v>
      </c>
      <c r="I89" s="24" t="s">
        <v>151</v>
      </c>
      <c r="J89" s="21"/>
      <c r="K89" s="21">
        <v>0</v>
      </c>
      <c r="L89" s="21">
        <v>0</v>
      </c>
      <c r="M89" s="1"/>
    </row>
    <row r="90" spans="1:13" ht="91.5" customHeight="1" hidden="1">
      <c r="A90" s="20">
        <v>61</v>
      </c>
      <c r="B90" s="17" t="s">
        <v>0</v>
      </c>
      <c r="C90" s="17" t="s">
        <v>50</v>
      </c>
      <c r="D90" s="17" t="s">
        <v>45</v>
      </c>
      <c r="E90" s="17" t="s">
        <v>135</v>
      </c>
      <c r="F90" s="17" t="s">
        <v>36</v>
      </c>
      <c r="G90" s="17" t="s">
        <v>22</v>
      </c>
      <c r="H90" s="17" t="s">
        <v>51</v>
      </c>
      <c r="I90" s="28" t="s">
        <v>136</v>
      </c>
      <c r="J90" s="21"/>
      <c r="K90" s="21">
        <v>0</v>
      </c>
      <c r="L90" s="21">
        <v>0</v>
      </c>
      <c r="M90" s="1"/>
    </row>
    <row r="91" spans="1:13" ht="15.75">
      <c r="A91" s="20"/>
      <c r="B91" s="17"/>
      <c r="C91" s="17"/>
      <c r="D91" s="17"/>
      <c r="E91" s="17"/>
      <c r="F91" s="17"/>
      <c r="G91" s="17"/>
      <c r="H91" s="17"/>
      <c r="I91" s="24" t="s">
        <v>119</v>
      </c>
      <c r="J91" s="53">
        <f>J60+J13</f>
        <v>10543.7</v>
      </c>
      <c r="K91" s="21">
        <f>K13+K60</f>
        <v>8283</v>
      </c>
      <c r="L91" s="21">
        <f>L13+L60</f>
        <v>8117</v>
      </c>
      <c r="M91" s="1"/>
    </row>
    <row r="92" spans="2:9" ht="15">
      <c r="B92" s="15"/>
      <c r="C92" s="15"/>
      <c r="D92" s="15"/>
      <c r="E92" s="15"/>
      <c r="F92" s="15"/>
      <c r="G92" s="15"/>
      <c r="H92" s="15"/>
      <c r="I92" s="16"/>
    </row>
    <row r="95" spans="10:12" ht="15">
      <c r="J95" s="11"/>
      <c r="K95" s="11"/>
      <c r="L95" s="11"/>
    </row>
  </sheetData>
  <sheetProtection/>
  <mergeCells count="7">
    <mergeCell ref="H1:L1"/>
    <mergeCell ref="A10:A11"/>
    <mergeCell ref="B8:L8"/>
    <mergeCell ref="B10:H11"/>
    <mergeCell ref="I10:I11"/>
    <mergeCell ref="J10:L10"/>
    <mergeCell ref="K9:L9"/>
  </mergeCells>
  <printOptions/>
  <pageMargins left="0.2362204724409449" right="0.03937007874015748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Admin</cp:lastModifiedBy>
  <cp:lastPrinted>2015-05-29T06:10:56Z</cp:lastPrinted>
  <dcterms:created xsi:type="dcterms:W3CDTF">2013-06-20T04:00:34Z</dcterms:created>
  <dcterms:modified xsi:type="dcterms:W3CDTF">2015-08-20T08:59:46Z</dcterms:modified>
  <cp:category/>
  <cp:version/>
  <cp:contentType/>
  <cp:contentStatus/>
</cp:coreProperties>
</file>