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.8" sheetId="2" r:id="rId2"/>
  </sheets>
  <definedNames/>
  <calcPr fullCalcOnLoad="1"/>
</workbook>
</file>

<file path=xl/sharedStrings.xml><?xml version="1.0" encoding="utf-8"?>
<sst xmlns="http://schemas.openxmlformats.org/spreadsheetml/2006/main" count="604" uniqueCount="324">
  <si>
    <t>Коммунальное хозяйство</t>
  </si>
  <si>
    <t>0502</t>
  </si>
  <si>
    <t xml:space="preserve">Подпрограмма «Поддержка жилищно-коммунального хозяйства на территории Златоруновского сельсовета»  </t>
  </si>
  <si>
    <t>0230000</t>
  </si>
  <si>
    <t>Подпрограмма «Создание условий сохранности культурного наследия и его популяризация»</t>
  </si>
  <si>
    <t>0149119</t>
  </si>
  <si>
    <t>0219501</t>
  </si>
  <si>
    <t xml:space="preserve">Муниципальная программа  «Развитие культуры, спорта и молодежной политики на территории муниципального образования Златоруновский сельсовет </t>
  </si>
  <si>
    <t>Резервные фонды</t>
  </si>
  <si>
    <t>8940000</t>
  </si>
  <si>
    <t>Осуществление государственных полномочий по созданию и обеспечению деятельности административных комиссий</t>
  </si>
  <si>
    <t xml:space="preserve">Обеспечение деятельности  (оказание услуг) подведомственных учреждений в рамках подпрограммы «Развитие культуры села» муниципальной программы«Развитие культуры, спорта и молодежной политики на территории муниципального образования Златоруновский сельсовет" 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</si>
  <si>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</si>
  <si>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Проведение физкультурно-спортивных мероприятий в рамках подпрграммы "Развитие физической культуры и спорта"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</si>
  <si>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110</t>
  </si>
  <si>
    <t>1</t>
  </si>
  <si>
    <t>10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</si>
  <si>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</si>
  <si>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</si>
  <si>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</si>
  <si>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</si>
  <si>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</si>
  <si>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Культура</t>
  </si>
  <si>
    <t>Массовый спорт</t>
  </si>
  <si>
    <t>Наименование главных распорядителей и наименование показателей бюджетной классификации</t>
  </si>
  <si>
    <t>51</t>
  </si>
  <si>
    <t>600</t>
  </si>
  <si>
    <t>20</t>
  </si>
  <si>
    <t>71</t>
  </si>
  <si>
    <t>13</t>
  </si>
  <si>
    <t>11</t>
  </si>
  <si>
    <t>29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</si>
  <si>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</si>
  <si>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</si>
  <si>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</si>
  <si>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</si>
  <si>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</si>
  <si>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</si>
  <si>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</si>
  <si>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</si>
  <si>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</si>
  <si>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</si>
  <si>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</si>
  <si>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</si>
  <si>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</si>
  <si>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</si>
  <si>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</si>
  <si>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</si>
  <si>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</si>
  <si>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</si>
  <si>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</si>
  <si>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</si>
  <si>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</si>
  <si>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</si>
  <si>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</si>
  <si>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</si>
  <si>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</si>
  <si>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</si>
  <si>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</si>
  <si>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</si>
  <si>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</si>
  <si>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</si>
  <si>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</si>
  <si>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</si>
  <si>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</si>
  <si>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</si>
  <si>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</si>
  <si>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</si>
  <si>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</si>
  <si>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</si>
  <si>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</si>
  <si>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</si>
  <si>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</si>
  <si>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</si>
  <si>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Целевая статья</t>
  </si>
  <si>
    <t>Вид расходов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</si>
  <si>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</si>
  <si>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</si>
  <si>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</si>
  <si>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</si>
  <si>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</si>
  <si>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</si>
  <si>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</si>
  <si>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</si>
  <si>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</si>
  <si>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</si>
  <si>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</si>
  <si>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</si>
  <si>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</si>
  <si>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</si>
  <si>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</si>
  <si>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</si>
  <si>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8900000</t>
  </si>
  <si>
    <t>9</t>
  </si>
  <si>
    <t>12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</si>
  <si>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</si>
  <si>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</si>
  <si>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</si>
  <si>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</si>
  <si>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</si>
  <si>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</si>
  <si>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0113</t>
  </si>
  <si>
    <t>16</t>
  </si>
  <si>
    <t>17</t>
  </si>
  <si>
    <t>18</t>
  </si>
  <si>
    <t>19</t>
  </si>
  <si>
    <t>21</t>
  </si>
  <si>
    <t>НАЦИОНАЛЬНАЯ ОБОРОНА</t>
  </si>
  <si>
    <t>0200</t>
  </si>
  <si>
    <t>22</t>
  </si>
  <si>
    <t>0203</t>
  </si>
  <si>
    <t>23</t>
  </si>
  <si>
    <t>25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</si>
  <si>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</si>
  <si>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26</t>
  </si>
  <si>
    <t>27</t>
  </si>
  <si>
    <t>28</t>
  </si>
  <si>
    <t>НАЦИОНАЛЬНАЯ БЕЗОПАСНОСТЬ И ПРАВООХРАНИТЕЛЬНАЯ ДЕЯТЕЛЬНОСТЬ</t>
  </si>
  <si>
    <t>0300</t>
  </si>
  <si>
    <t>33</t>
  </si>
  <si>
    <t>34</t>
  </si>
  <si>
    <t>НАЦИОНАЛЬНАЯ ЭКОНОМИКА</t>
  </si>
  <si>
    <t>0400</t>
  </si>
  <si>
    <t>Дорожное хозяйство (дорожные фонды)</t>
  </si>
  <si>
    <t>0409</t>
  </si>
  <si>
    <t>41</t>
  </si>
  <si>
    <t>0500</t>
  </si>
  <si>
    <t>0503</t>
  </si>
  <si>
    <t>45</t>
  </si>
  <si>
    <t>48</t>
  </si>
  <si>
    <t>49</t>
  </si>
  <si>
    <t>КУЛЬТУРА, КИНЕМАТОГРАФИЯ</t>
  </si>
  <si>
    <t>0800</t>
  </si>
  <si>
    <t>50</t>
  </si>
  <si>
    <t>0801</t>
  </si>
  <si>
    <t>52</t>
  </si>
  <si>
    <t>Подпрограмма «Развитие культуры села»</t>
  </si>
  <si>
    <t>0119119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</si>
  <si>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</si>
  <si>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</si>
  <si>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</si>
  <si>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</si>
  <si>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</si>
  <si>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</si>
  <si>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</si>
  <si>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</si>
  <si>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</si>
  <si>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</si>
  <si>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0129201</t>
  </si>
  <si>
    <t>63</t>
  </si>
  <si>
    <t>Субсидии бюджетным учреждениям</t>
  </si>
  <si>
    <t>610</t>
  </si>
  <si>
    <t>64</t>
  </si>
  <si>
    <t>65</t>
  </si>
  <si>
    <t>66</t>
  </si>
  <si>
    <t>67</t>
  </si>
  <si>
    <t>68</t>
  </si>
  <si>
    <t>69</t>
  </si>
  <si>
    <t>70</t>
  </si>
  <si>
    <t>Межбюджетные трансферты</t>
  </si>
  <si>
    <t>(тыс. рублей)</t>
  </si>
  <si>
    <t>Расходы на выплаты персоналу казенных учреждений</t>
  </si>
  <si>
    <t>0310</t>
  </si>
  <si>
    <t>0219502</t>
  </si>
  <si>
    <t>0219503</t>
  </si>
  <si>
    <t>0210000</t>
  </si>
  <si>
    <t>1102</t>
  </si>
  <si>
    <t>0130000</t>
  </si>
  <si>
    <t>Физическая культура  спорт</t>
  </si>
  <si>
    <t>0129119</t>
  </si>
  <si>
    <t>0120000</t>
  </si>
  <si>
    <t>Иные межбюджетные трансферты</t>
  </si>
  <si>
    <t>0110000</t>
  </si>
  <si>
    <t>Предоставление субсидий бюджетным, автономным учреждениям и иным некоммерческим организациям</t>
  </si>
  <si>
    <t>0200000</t>
  </si>
  <si>
    <t>№ стр.</t>
  </si>
  <si>
    <t>72</t>
  </si>
  <si>
    <t>73</t>
  </si>
  <si>
    <t>74</t>
  </si>
  <si>
    <t>75</t>
  </si>
  <si>
    <t>76</t>
  </si>
  <si>
    <t>82</t>
  </si>
  <si>
    <t>86</t>
  </si>
  <si>
    <t>Резервные средства</t>
  </si>
  <si>
    <t>Иные бюджетные ассигнования</t>
  </si>
  <si>
    <t>0140000</t>
  </si>
  <si>
    <t>0100000</t>
  </si>
  <si>
    <t>8919002</t>
  </si>
  <si>
    <t>8929004</t>
  </si>
  <si>
    <t>8939006</t>
  </si>
  <si>
    <t>8947514</t>
  </si>
  <si>
    <t>8955118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</si>
  <si>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</si>
  <si>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</si>
  <si>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</si>
  <si>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0220000</t>
  </si>
  <si>
    <t>Программа «Организация и развитие библиотечного обслуживания»</t>
  </si>
  <si>
    <t>ЖИЛИЩНО-КОММУНАЛЬНОЕ ХОЗЯЙСТВО</t>
  </si>
  <si>
    <t>Подпрограмма"Развитие физической культуры и спорта"</t>
  </si>
  <si>
    <t>0139302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</si>
  <si>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</si>
  <si>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Расходы за счет средств районного резервного фонда</t>
  </si>
  <si>
    <t>8758006</t>
  </si>
  <si>
    <t>8969007</t>
  </si>
  <si>
    <t>Резевные средства</t>
  </si>
  <si>
    <t>Муниципальная программа « Развитие жилищно-коммунального хозяйства и безопасных условий жизни на территории Златоруновского сельсовета »</t>
  </si>
  <si>
    <t>Снижение последствий от чрезвычайных ситуаций, пожаров, терроризма и экстремизма трритории в рамках подпрограммы «Обеспечение пожарной безопасности территории, профилактика терроризма, экстремизма и чрезвычайных ситуаций" в рамках программы « Развитие жилищно-коммунального хозяйства и безопасных условий жизни на территории Златоруновского сельсовета »</t>
  </si>
  <si>
    <t>Подпрограмма «Благоустройство территории и улучшение технического состояния дорог Златоруновского сельсовета »</t>
  </si>
  <si>
    <t>Повышение качества текущего ремонта и содержания дорог в рамках подпрограммы 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</si>
  <si>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Повышение качества освещенности улиц и дорог в населенных пунктах поселения, снижение нарушений общественного порядка в рамках подпрграммы «Благоустройство территории и улучшение технического состояния дорог Златоруновского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</si>
  <si>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 xml:space="preserve">Снижение уровня износа жилищного фонда в рамках подпрограммы «Поддержка жилищно-коммунального хозяйства на территории Златоруновского сельсовета» 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на 2014-2016 годы.» </t>
  </si>
  <si>
    <t>0239705</t>
  </si>
  <si>
    <t>0501</t>
  </si>
  <si>
    <t>312</t>
  </si>
  <si>
    <t>300</t>
  </si>
  <si>
    <t>0229601</t>
  </si>
  <si>
    <t>0218105</t>
  </si>
  <si>
    <t>Организация общественных работ  в поселении в рамках подпрограммы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</si>
  <si>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Софинансирования субсидий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сельсовета» муниципальной программы «Развитие жилищно-коммунального хозяйства,обеспечение комфортных и безопасных условий жизни на территории Златоруновского сельсовета»</t>
  </si>
  <si>
    <t>0219908</t>
  </si>
  <si>
    <t>Cодержание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сельсовета» муниципальной программы «Развитие жилищно-коммунального хозяйства,обеспечение комфортных и безопасных условий жизни на территории Златоруновского сельсовета»</t>
  </si>
  <si>
    <t>0217508</t>
  </si>
  <si>
    <t>77</t>
  </si>
  <si>
    <t>78</t>
  </si>
  <si>
    <t>79</t>
  </si>
  <si>
    <t>80</t>
  </si>
  <si>
    <t>81</t>
  </si>
  <si>
    <t>88</t>
  </si>
  <si>
    <t>89</t>
  </si>
  <si>
    <t>Распределение бюджетных ассигнований по целевым статьям (муниципальным программам Златоруновского сельсовета  и непрограммным направлениям деятельности), группам и подгруппам видов расходов, разделам, подразделам классификации расходов бюджета Златоруновского сельсовета  на плановый период  2016-2017 годы</t>
  </si>
  <si>
    <t xml:space="preserve">Переданнаные полномочия по библиотекам подпрограмма «Развитие культуры села» муниципальная программа «Развитие культуры и спорта на территории муниципального образования Златоруновский сельсовет»  на 2015-2017 годы </t>
  </si>
  <si>
    <t>Обеспечение деятельности  (оказание услуг) подведомственных учреждений в рамках подпрограммы «Создание условий сохранности культурного наследия и его популяризация»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</si>
  <si>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24</t>
  </si>
  <si>
    <t>Повышение качества содержания территории поселения в чистоте и порядке, а так же содержания мест захоронения в надлежащем видев рамках подпрограммы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</si>
  <si>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СОЦИАЛЬНАЯ ПОЛИТИКА</t>
  </si>
  <si>
    <t>1000</t>
  </si>
  <si>
    <t>ПЕНСИОННОЕ ОБЕСПЕЧЕНИЕ</t>
  </si>
  <si>
    <t>1001</t>
  </si>
  <si>
    <t>муниципальные пенсии</t>
  </si>
  <si>
    <t>Социальное обеспечение и иные выплаты населению</t>
  </si>
  <si>
    <t>Публичные нормативные социальные выплаты гражданам</t>
  </si>
  <si>
    <t>Всего расходов</t>
  </si>
  <si>
    <t>0218108</t>
  </si>
  <si>
    <t>Разработка проектов организации дорожного движения в рамках подпрограммы «Благоустройство территории и улучшение технического состояния дорог Златоруновского сельсовета» муниципальной программы «Развитие жилищно-коммунального хозяйства,обеспечение комфортных и безопасных условий жизни на территории Златоруновского сельсовета»</t>
  </si>
  <si>
    <t>8700000</t>
  </si>
  <si>
    <t>30</t>
  </si>
  <si>
    <t>31</t>
  </si>
  <si>
    <t>32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</si>
  <si>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</si>
  <si>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</si>
  <si>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</si>
  <si>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</si>
  <si>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</si>
  <si>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</si>
  <si>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</si>
  <si>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</si>
  <si>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</si>
  <si>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46</t>
  </si>
  <si>
    <t>47</t>
  </si>
  <si>
    <t>83</t>
  </si>
  <si>
    <t>84</t>
  </si>
  <si>
    <t>85</t>
  </si>
  <si>
    <t>87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</si>
  <si>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</si>
  <si>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</si>
  <si>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</si>
  <si>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</si>
  <si>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</si>
  <si>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</si>
  <si>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</si>
  <si>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</si>
  <si>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</si>
  <si>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</si>
  <si>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</si>
  <si>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</si>
  <si>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</si>
  <si>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</si>
  <si>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</si>
  <si>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</si>
  <si>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</si>
  <si>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Сумма на          2015год</t>
  </si>
  <si>
    <t>0217594</t>
  </si>
  <si>
    <t>Ремонт автомобильных дорог общего пользования местного значения городских округов с численностью населения менее 90 тысяч человек,городских и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 на 2014-2016 гг.»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сельсовета»</t>
  </si>
  <si>
    <t>Софинансирование к ремонту автомобильных дорог общего пользования местного значения городских округов с численностью населения менее 90 тысяч человек,городских и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 на 2014-2016 гг.»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сельсовета»</t>
  </si>
  <si>
    <t>0219994</t>
  </si>
  <si>
    <t>8848028</t>
  </si>
  <si>
    <t>Общегосударственные вопросы</t>
  </si>
  <si>
    <t>Подготовка и проведение выборов в органы местного самоуправления</t>
  </si>
  <si>
    <t>8840000</t>
  </si>
  <si>
    <t>880</t>
  </si>
  <si>
    <t>800</t>
  </si>
  <si>
    <t>0107</t>
  </si>
  <si>
    <t>39,0</t>
  </si>
  <si>
    <t>0138212</t>
  </si>
  <si>
    <t>0707</t>
  </si>
  <si>
    <t>07017</t>
  </si>
  <si>
    <t>Проведение муниципальных конкурсов молодежных проектов в рамках подпрограммы"Развитие физической культуры и спорта"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</si>
  <si>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 xml:space="preserve">Организация (строительство) площадок временного накопления отходов потребления и контейнерных площадок в 2015 году в рамках подпрограммы «Благоустройство территории и улучшение технического состояния дорог Златоруновского сельсовета » муниципальной программы  « Развитие жилищно-коммунального хозяйства, обеспечение комфортных и безопасных условий жизни на территории Златоруновского сельсовета »
</t>
  </si>
  <si>
    <t>0217463</t>
  </si>
  <si>
    <t xml:space="preserve">Софинансирование организация (строительство) площадок временного накопления отходов потребления и контейнерных площадок в 2015 году в рамках подпрограммы «Благоустройство территории и улучшение технического состояния дорог Златоруновского сельсовета » муниципальной программы  « Развитие жилищно-коммунального хозяйства, обеспечение комфортных и безопасных условий жизни на территории Златоруновского сельсовета »
</t>
  </si>
  <si>
    <t>0219963</t>
  </si>
  <si>
    <t>0603</t>
  </si>
  <si>
    <t>8960000</t>
  </si>
  <si>
    <t>8950000</t>
  </si>
  <si>
    <t>150,5</t>
  </si>
  <si>
    <t>Приложение 8  к  Решению № 69-211р  от 25.08.2015  "О бюджете Златоруновского сельсовета на  2015 год и плановый  период 2016 - 2017 годы»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</si>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</sst>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?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justify" wrapText="1"/>
    </xf>
    <xf numFmtId="164" fontId="8" fillId="0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0" fontId="48" fillId="0" borderId="13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8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 wrapText="1"/>
    </xf>
    <xf numFmtId="16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164" fontId="4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0" fontId="50" fillId="0" borderId="16" xfId="0" applyNumberFormat="1" applyFont="1" applyFill="1" applyBorder="1" applyAlignment="1" quotePrefix="1">
      <alignment horizontal="left" wrapText="1"/>
    </xf>
    <xf numFmtId="0" fontId="3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vertical="top" wrapText="1"/>
    </xf>
    <xf numFmtId="0" fontId="48" fillId="0" borderId="0" xfId="0" applyNumberFormat="1" applyFont="1" applyBorder="1" applyAlignment="1">
      <alignment vertical="top" wrapText="1"/>
    </xf>
    <xf numFmtId="0" fontId="48" fillId="0" borderId="17" xfId="0" applyNumberFormat="1" applyFont="1" applyBorder="1" applyAlignment="1">
      <alignment vertical="top" wrapText="1"/>
    </xf>
    <xf numFmtId="0" fontId="8" fillId="0" borderId="0" xfId="0" applyFont="1" applyFill="1" applyAlignment="1">
      <alignment wrapText="1"/>
    </xf>
    <xf numFmtId="165" fontId="8" fillId="0" borderId="18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horizontal="right" vertical="center" wrapText="1"/>
    </xf>
    <xf numFmtId="165" fontId="8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2" fontId="4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 wrapText="1"/>
    </xf>
    <xf numFmtId="164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165" fontId="8" fillId="0" borderId="18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71" fontId="8" fillId="0" borderId="19" xfId="0" applyNumberFormat="1" applyFont="1" applyBorder="1" applyAlignment="1">
      <alignment horizontal="left" vertical="top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2" t="s">
        <v>32</v>
      </c>
    </row>
    <row r="2" ht="20.25">
      <c r="A2" s="2" t="s">
        <v>33</v>
      </c>
    </row>
    <row r="3" ht="20.25">
      <c r="A3" s="2" t="s">
        <v>34</v>
      </c>
    </row>
    <row r="4" ht="18.75">
      <c r="A4" s="4"/>
    </row>
    <row r="5" ht="18.75">
      <c r="A5" s="5" t="s">
        <v>35</v>
      </c>
    </row>
    <row r="6" ht="18.75">
      <c r="A6" s="3" t="s">
        <v>52</v>
      </c>
    </row>
    <row r="7" ht="18.75">
      <c r="A7" s="4" t="s">
        <v>36</v>
      </c>
    </row>
    <row r="8" ht="18.75">
      <c r="A8" s="4" t="s">
        <v>53</v>
      </c>
    </row>
    <row r="9" ht="18.75">
      <c r="A9" s="4"/>
    </row>
    <row r="10" ht="18.75">
      <c r="A10" s="4"/>
    </row>
    <row r="11" ht="18.75">
      <c r="A11" s="5"/>
    </row>
    <row r="12" ht="37.5">
      <c r="A12" s="3" t="s">
        <v>54</v>
      </c>
    </row>
    <row r="13" ht="37.5">
      <c r="A13" s="3" t="s">
        <v>55</v>
      </c>
    </row>
    <row r="14" ht="37.5">
      <c r="A14" s="3" t="s">
        <v>56</v>
      </c>
    </row>
    <row r="15" ht="37.5">
      <c r="A15" s="3" t="s">
        <v>37</v>
      </c>
    </row>
    <row r="16" ht="56.25">
      <c r="A16" s="4" t="s">
        <v>50</v>
      </c>
    </row>
    <row r="17" ht="75">
      <c r="A17" s="3" t="s">
        <v>38</v>
      </c>
    </row>
    <row r="18" ht="37.5">
      <c r="A18" s="3" t="s">
        <v>57</v>
      </c>
    </row>
    <row r="19" ht="93.75">
      <c r="A19" s="3" t="s">
        <v>58</v>
      </c>
    </row>
    <row r="20" ht="93.75">
      <c r="A20" s="3" t="s">
        <v>59</v>
      </c>
    </row>
    <row r="21" ht="56.25">
      <c r="A21" s="3" t="s">
        <v>60</v>
      </c>
    </row>
    <row r="22" ht="37.5">
      <c r="A22" s="3" t="s">
        <v>39</v>
      </c>
    </row>
    <row r="23" ht="37.5">
      <c r="A23" s="3" t="s">
        <v>61</v>
      </c>
    </row>
    <row r="24" ht="37.5">
      <c r="A24" s="3" t="s">
        <v>62</v>
      </c>
    </row>
    <row r="25" ht="131.25">
      <c r="A25" s="3" t="s">
        <v>63</v>
      </c>
    </row>
    <row r="26" ht="37.5">
      <c r="A26" s="3" t="s">
        <v>40</v>
      </c>
    </row>
    <row r="27" ht="18.75">
      <c r="A27" s="3" t="s">
        <v>64</v>
      </c>
    </row>
    <row r="28" ht="18.75">
      <c r="A28" s="3" t="s">
        <v>41</v>
      </c>
    </row>
    <row r="29" ht="18.75">
      <c r="A29" s="3" t="s">
        <v>65</v>
      </c>
    </row>
    <row r="30" ht="37.5">
      <c r="A30" s="3" t="s">
        <v>42</v>
      </c>
    </row>
    <row r="31" ht="18.75">
      <c r="A31" s="3" t="s">
        <v>66</v>
      </c>
    </row>
    <row r="32" ht="18.75">
      <c r="A32" s="3" t="s">
        <v>67</v>
      </c>
    </row>
    <row r="33" ht="18.75">
      <c r="A33" s="3" t="s">
        <v>68</v>
      </c>
    </row>
    <row r="34" ht="18.75">
      <c r="A34" s="3" t="s">
        <v>43</v>
      </c>
    </row>
    <row r="35" ht="18.75">
      <c r="A35" s="3" t="s">
        <v>44</v>
      </c>
    </row>
    <row r="36" ht="18.75">
      <c r="A36" s="3" t="s">
        <v>45</v>
      </c>
    </row>
    <row r="37" ht="18.75">
      <c r="A37" s="3" t="s">
        <v>46</v>
      </c>
    </row>
    <row r="38" ht="150">
      <c r="A38" s="3" t="s">
        <v>69</v>
      </c>
    </row>
    <row r="39" ht="75">
      <c r="A39" s="3" t="s">
        <v>47</v>
      </c>
    </row>
    <row r="40" ht="93.75">
      <c r="A40" s="3" t="s">
        <v>70</v>
      </c>
    </row>
    <row r="41" ht="131.25">
      <c r="A41" s="3" t="s">
        <v>71</v>
      </c>
    </row>
    <row r="42" ht="56.25">
      <c r="A42" s="3" t="s">
        <v>72</v>
      </c>
    </row>
    <row r="43" ht="18.75" hidden="1">
      <c r="A43" s="3"/>
    </row>
    <row r="44" ht="75">
      <c r="A44" s="3" t="s">
        <v>73</v>
      </c>
    </row>
    <row r="45" ht="37.5">
      <c r="A45" s="3" t="s">
        <v>48</v>
      </c>
    </row>
    <row r="46" ht="18.75">
      <c r="A46" s="6"/>
    </row>
    <row r="47" ht="18.75">
      <c r="A47" s="6" t="s">
        <v>49</v>
      </c>
    </row>
    <row r="48" ht="13.5" customHeight="1">
      <c r="A48" s="3" t="s">
        <v>51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48.140625" style="0" customWidth="1"/>
    <col min="3" max="3" width="9.57421875" style="0" customWidth="1"/>
    <col min="4" max="4" width="5.421875" style="0" customWidth="1"/>
    <col min="5" max="5" width="6.421875" style="0" customWidth="1"/>
    <col min="6" max="6" width="9.421875" style="0" customWidth="1"/>
    <col min="7" max="7" width="4.28125" style="0" customWidth="1"/>
  </cols>
  <sheetData>
    <row r="1" spans="3:7" ht="54" customHeight="1">
      <c r="C1" s="66" t="s">
        <v>305</v>
      </c>
      <c r="D1" s="66"/>
      <c r="E1" s="66"/>
      <c r="F1" s="66"/>
      <c r="G1" s="66"/>
    </row>
    <row r="2" spans="1:7" ht="96.75" customHeight="1">
      <c r="A2" s="65" t="s">
        <v>229</v>
      </c>
      <c r="B2" s="65"/>
      <c r="C2" s="65"/>
      <c r="D2" s="65"/>
      <c r="E2" s="65"/>
      <c r="F2" s="65"/>
      <c r="G2" s="65"/>
    </row>
    <row r="3" ht="15">
      <c r="F3" s="23" t="s">
        <v>160</v>
      </c>
    </row>
    <row r="4" spans="1:8" ht="63">
      <c r="A4" s="16" t="s">
        <v>175</v>
      </c>
      <c r="B4" s="16" t="s">
        <v>24</v>
      </c>
      <c r="C4" s="9" t="s">
        <v>74</v>
      </c>
      <c r="D4" s="9" t="s">
        <v>75</v>
      </c>
      <c r="E4" s="9" t="s">
        <v>18</v>
      </c>
      <c r="F4" s="17" t="s">
        <v>280</v>
      </c>
      <c r="G4" s="44"/>
      <c r="H4" s="1"/>
    </row>
    <row r="5" spans="1:8" ht="15.75">
      <c r="A5" s="9"/>
      <c r="B5" s="8" t="s">
        <v>15</v>
      </c>
      <c r="C5" s="24" t="s">
        <v>17</v>
      </c>
      <c r="D5" s="24" t="s">
        <v>76</v>
      </c>
      <c r="E5" s="24" t="s">
        <v>77</v>
      </c>
      <c r="F5" s="25">
        <v>5</v>
      </c>
      <c r="G5" s="45"/>
      <c r="H5" s="1"/>
    </row>
    <row r="6" spans="1:7" ht="15.75">
      <c r="A6" s="9" t="s">
        <v>15</v>
      </c>
      <c r="B6" s="37" t="s">
        <v>131</v>
      </c>
      <c r="C6" s="12" t="s">
        <v>186</v>
      </c>
      <c r="D6" s="9"/>
      <c r="E6" s="8" t="s">
        <v>132</v>
      </c>
      <c r="F6" s="19">
        <f>F7</f>
        <v>5152.3</v>
      </c>
      <c r="G6" s="46"/>
    </row>
    <row r="7" spans="1:8" ht="15.75">
      <c r="A7" s="9" t="s">
        <v>17</v>
      </c>
      <c r="B7" s="7" t="s">
        <v>22</v>
      </c>
      <c r="C7" s="8"/>
      <c r="D7" s="8"/>
      <c r="E7" s="8" t="s">
        <v>134</v>
      </c>
      <c r="F7" s="19">
        <f>F8</f>
        <v>5152.3</v>
      </c>
      <c r="G7" s="46"/>
      <c r="H7" s="1"/>
    </row>
    <row r="8" spans="1:7" ht="63">
      <c r="A8" s="9" t="s">
        <v>76</v>
      </c>
      <c r="B8" s="26" t="s">
        <v>7</v>
      </c>
      <c r="C8" s="12" t="s">
        <v>186</v>
      </c>
      <c r="D8" s="12"/>
      <c r="E8" s="8" t="s">
        <v>134</v>
      </c>
      <c r="F8" s="19">
        <f>F9+F13+F20+F30</f>
        <v>5152.3</v>
      </c>
      <c r="G8" s="46"/>
    </row>
    <row r="9" spans="1:7" ht="15.75">
      <c r="A9" s="9" t="s">
        <v>77</v>
      </c>
      <c r="B9" s="18" t="s">
        <v>136</v>
      </c>
      <c r="C9" s="8" t="s">
        <v>172</v>
      </c>
      <c r="D9" s="8"/>
      <c r="E9" s="8" t="s">
        <v>134</v>
      </c>
      <c r="F9" s="19">
        <f>F10</f>
        <v>3874.3</v>
      </c>
      <c r="G9" s="46"/>
    </row>
    <row r="10" spans="1:8" ht="110.25">
      <c r="A10" s="9" t="s">
        <v>78</v>
      </c>
      <c r="B10" s="43" t="s">
        <v>11</v>
      </c>
      <c r="C10" s="8" t="s">
        <v>137</v>
      </c>
      <c r="D10" s="8"/>
      <c r="E10" s="8" t="s">
        <v>134</v>
      </c>
      <c r="F10" s="19">
        <f>F11</f>
        <v>3874.3</v>
      </c>
      <c r="G10" s="46"/>
      <c r="H10" s="1"/>
    </row>
    <row r="11" spans="1:8" ht="47.25">
      <c r="A11" s="9" t="s">
        <v>79</v>
      </c>
      <c r="B11" s="7" t="s">
        <v>173</v>
      </c>
      <c r="C11" s="8" t="s">
        <v>137</v>
      </c>
      <c r="D11" s="8" t="s">
        <v>26</v>
      </c>
      <c r="E11" s="8" t="s">
        <v>134</v>
      </c>
      <c r="F11" s="19">
        <f>F12</f>
        <v>3874.3</v>
      </c>
      <c r="G11" s="46"/>
      <c r="H11" s="1"/>
    </row>
    <row r="12" spans="1:7" ht="15.75">
      <c r="A12" s="9" t="s">
        <v>88</v>
      </c>
      <c r="B12" s="37" t="s">
        <v>150</v>
      </c>
      <c r="C12" s="8" t="s">
        <v>137</v>
      </c>
      <c r="D12" s="8" t="s">
        <v>151</v>
      </c>
      <c r="E12" s="8" t="s">
        <v>134</v>
      </c>
      <c r="F12" s="19">
        <v>3874.3</v>
      </c>
      <c r="G12" s="46"/>
    </row>
    <row r="13" spans="1:8" ht="31.5">
      <c r="A13" s="9" t="s">
        <v>91</v>
      </c>
      <c r="B13" s="37" t="s">
        <v>196</v>
      </c>
      <c r="C13" s="8" t="s">
        <v>170</v>
      </c>
      <c r="D13" s="8"/>
      <c r="E13" s="8" t="s">
        <v>134</v>
      </c>
      <c r="F13" s="27">
        <f>F14+F17</f>
        <v>577.3</v>
      </c>
      <c r="G13" s="46"/>
      <c r="H13" s="1"/>
    </row>
    <row r="14" spans="1:7" ht="126">
      <c r="A14" s="9" t="s">
        <v>93</v>
      </c>
      <c r="B14" s="37" t="s">
        <v>12</v>
      </c>
      <c r="C14" s="8" t="s">
        <v>169</v>
      </c>
      <c r="D14" s="8"/>
      <c r="E14" s="8" t="s">
        <v>134</v>
      </c>
      <c r="F14" s="27">
        <v>22.5</v>
      </c>
      <c r="G14" s="46"/>
    </row>
    <row r="15" spans="1:8" ht="31.5">
      <c r="A15" s="9" t="s">
        <v>16</v>
      </c>
      <c r="B15" s="7" t="s">
        <v>95</v>
      </c>
      <c r="C15" s="8" t="s">
        <v>169</v>
      </c>
      <c r="D15" s="8" t="s">
        <v>96</v>
      </c>
      <c r="E15" s="8" t="s">
        <v>134</v>
      </c>
      <c r="F15" s="27">
        <v>22.5</v>
      </c>
      <c r="G15" s="46"/>
      <c r="H15" s="1"/>
    </row>
    <row r="16" spans="1:7" ht="47.25">
      <c r="A16" s="9" t="s">
        <v>30</v>
      </c>
      <c r="B16" s="37" t="s">
        <v>98</v>
      </c>
      <c r="C16" s="8" t="s">
        <v>169</v>
      </c>
      <c r="D16" s="8" t="s">
        <v>99</v>
      </c>
      <c r="E16" s="8" t="s">
        <v>134</v>
      </c>
      <c r="F16" s="27">
        <v>22.5</v>
      </c>
      <c r="G16" s="47"/>
    </row>
    <row r="17" spans="1:8" ht="94.5">
      <c r="A17" s="9" t="s">
        <v>94</v>
      </c>
      <c r="B17" s="39" t="s">
        <v>230</v>
      </c>
      <c r="C17" s="8" t="s">
        <v>148</v>
      </c>
      <c r="D17" s="8"/>
      <c r="E17" s="8" t="s">
        <v>134</v>
      </c>
      <c r="F17" s="27">
        <f>F18</f>
        <v>554.8</v>
      </c>
      <c r="G17" s="48"/>
      <c r="H17" s="1"/>
    </row>
    <row r="18" spans="1:7" ht="15.75">
      <c r="A18" s="9" t="s">
        <v>29</v>
      </c>
      <c r="B18" s="7" t="s">
        <v>159</v>
      </c>
      <c r="C18" s="9" t="s">
        <v>148</v>
      </c>
      <c r="D18" s="8" t="s">
        <v>96</v>
      </c>
      <c r="E18" s="8" t="s">
        <v>134</v>
      </c>
      <c r="F18" s="27">
        <f>F19</f>
        <v>554.8</v>
      </c>
      <c r="G18" s="48"/>
    </row>
    <row r="19" spans="1:8" ht="15.75">
      <c r="A19" s="9" t="s">
        <v>97</v>
      </c>
      <c r="B19" s="37" t="s">
        <v>171</v>
      </c>
      <c r="C19" s="9" t="s">
        <v>148</v>
      </c>
      <c r="D19" s="8" t="s">
        <v>99</v>
      </c>
      <c r="E19" s="8" t="s">
        <v>134</v>
      </c>
      <c r="F19" s="27">
        <v>554.8</v>
      </c>
      <c r="G19" s="48"/>
      <c r="H19" s="1"/>
    </row>
    <row r="20" spans="1:8" ht="23.25" customHeight="1">
      <c r="A20" s="9" t="s">
        <v>100</v>
      </c>
      <c r="B20" s="40" t="s">
        <v>168</v>
      </c>
      <c r="C20" s="8"/>
      <c r="D20" s="8"/>
      <c r="E20" s="8"/>
      <c r="F20" s="27">
        <f>F21</f>
        <v>38.5</v>
      </c>
      <c r="G20" s="48"/>
      <c r="H20" s="1"/>
    </row>
    <row r="21" spans="1:8" ht="15.75">
      <c r="A21" s="9" t="s">
        <v>102</v>
      </c>
      <c r="B21" s="18" t="s">
        <v>23</v>
      </c>
      <c r="C21" s="8"/>
      <c r="D21" s="8"/>
      <c r="E21" s="8"/>
      <c r="F21" s="27">
        <f>F22</f>
        <v>38.5</v>
      </c>
      <c r="G21" s="48"/>
      <c r="H21" s="1"/>
    </row>
    <row r="22" spans="1:8" ht="63">
      <c r="A22" s="9" t="s">
        <v>103</v>
      </c>
      <c r="B22" s="26" t="s">
        <v>7</v>
      </c>
      <c r="C22" s="8" t="s">
        <v>186</v>
      </c>
      <c r="D22" s="8"/>
      <c r="E22" s="8" t="s">
        <v>166</v>
      </c>
      <c r="F22" s="27">
        <f>F23</f>
        <v>38.5</v>
      </c>
      <c r="G22" s="48"/>
      <c r="H22" s="1"/>
    </row>
    <row r="23" spans="1:8" ht="31.5">
      <c r="A23" s="9" t="s">
        <v>104</v>
      </c>
      <c r="B23" s="18" t="s">
        <v>198</v>
      </c>
      <c r="C23" s="8" t="s">
        <v>167</v>
      </c>
      <c r="D23" s="8"/>
      <c r="E23" s="8" t="s">
        <v>166</v>
      </c>
      <c r="F23" s="27">
        <f>F24+F27</f>
        <v>38.5</v>
      </c>
      <c r="G23" s="48"/>
      <c r="H23" s="1"/>
    </row>
    <row r="24" spans="1:8" ht="110.25">
      <c r="A24" s="9" t="s">
        <v>105</v>
      </c>
      <c r="B24" s="7" t="s">
        <v>13</v>
      </c>
      <c r="C24" s="8" t="s">
        <v>199</v>
      </c>
      <c r="D24" s="8"/>
      <c r="E24" s="8" t="s">
        <v>166</v>
      </c>
      <c r="F24" s="27">
        <v>35</v>
      </c>
      <c r="G24" s="48"/>
      <c r="H24" s="1"/>
    </row>
    <row r="25" spans="1:7" ht="31.5">
      <c r="A25" s="9" t="s">
        <v>27</v>
      </c>
      <c r="B25" s="7" t="s">
        <v>95</v>
      </c>
      <c r="C25" s="8" t="s">
        <v>199</v>
      </c>
      <c r="D25" s="8" t="s">
        <v>96</v>
      </c>
      <c r="E25" s="8" t="s">
        <v>166</v>
      </c>
      <c r="F25" s="28">
        <f>F26</f>
        <v>35</v>
      </c>
      <c r="G25" s="48"/>
    </row>
    <row r="26" spans="1:8" ht="47.25">
      <c r="A26" s="9" t="s">
        <v>106</v>
      </c>
      <c r="B26" s="18" t="s">
        <v>98</v>
      </c>
      <c r="C26" s="8" t="s">
        <v>199</v>
      </c>
      <c r="D26" s="8" t="s">
        <v>99</v>
      </c>
      <c r="E26" s="8" t="s">
        <v>166</v>
      </c>
      <c r="F26" s="28">
        <v>35</v>
      </c>
      <c r="G26" s="48"/>
      <c r="H26" s="1"/>
    </row>
    <row r="27" spans="1:8" ht="108.75" customHeight="1">
      <c r="A27" s="9" t="s">
        <v>109</v>
      </c>
      <c r="B27" s="7" t="s">
        <v>296</v>
      </c>
      <c r="C27" s="63" t="s">
        <v>293</v>
      </c>
      <c r="D27" s="8"/>
      <c r="E27" s="8" t="s">
        <v>294</v>
      </c>
      <c r="F27" s="28">
        <f>F28</f>
        <v>3.5</v>
      </c>
      <c r="G27" s="48"/>
      <c r="H27" s="1"/>
    </row>
    <row r="28" spans="1:8" ht="31.5">
      <c r="A28" s="9" t="s">
        <v>111</v>
      </c>
      <c r="B28" s="7" t="s">
        <v>95</v>
      </c>
      <c r="C28" s="63" t="s">
        <v>293</v>
      </c>
      <c r="D28" s="8" t="s">
        <v>96</v>
      </c>
      <c r="E28" s="8" t="s">
        <v>294</v>
      </c>
      <c r="F28" s="28">
        <f>F29</f>
        <v>3.5</v>
      </c>
      <c r="G28" s="48"/>
      <c r="H28" s="1"/>
    </row>
    <row r="29" spans="1:8" ht="47.25">
      <c r="A29" s="9" t="s">
        <v>232</v>
      </c>
      <c r="B29" s="18" t="s">
        <v>98</v>
      </c>
      <c r="C29" s="63" t="s">
        <v>293</v>
      </c>
      <c r="D29" s="8" t="s">
        <v>99</v>
      </c>
      <c r="E29" s="8" t="s">
        <v>295</v>
      </c>
      <c r="F29" s="28">
        <v>3.5</v>
      </c>
      <c r="G29" s="48"/>
      <c r="H29" s="1"/>
    </row>
    <row r="30" spans="1:7" ht="47.25">
      <c r="A30" s="9" t="s">
        <v>112</v>
      </c>
      <c r="B30" s="7" t="s">
        <v>4</v>
      </c>
      <c r="C30" s="8" t="s">
        <v>185</v>
      </c>
      <c r="D30" s="8"/>
      <c r="E30" s="8" t="s">
        <v>134</v>
      </c>
      <c r="F30" s="27">
        <f>F31</f>
        <v>662.2</v>
      </c>
      <c r="G30" s="48"/>
    </row>
    <row r="31" spans="1:8" ht="126">
      <c r="A31" s="9" t="s">
        <v>114</v>
      </c>
      <c r="B31" s="43" t="s">
        <v>231</v>
      </c>
      <c r="C31" s="8" t="s">
        <v>5</v>
      </c>
      <c r="D31" s="8"/>
      <c r="E31" s="8" t="s">
        <v>134</v>
      </c>
      <c r="F31" s="27">
        <f>F32</f>
        <v>662.2</v>
      </c>
      <c r="G31" s="48"/>
      <c r="H31" s="1"/>
    </row>
    <row r="32" spans="1:8" ht="47.25">
      <c r="A32" s="9" t="s">
        <v>115</v>
      </c>
      <c r="B32" s="37" t="s">
        <v>173</v>
      </c>
      <c r="C32" s="8" t="s">
        <v>5</v>
      </c>
      <c r="D32" s="8" t="s">
        <v>26</v>
      </c>
      <c r="E32" s="8" t="s">
        <v>134</v>
      </c>
      <c r="F32" s="27">
        <f>F33</f>
        <v>662.2</v>
      </c>
      <c r="G32" s="49"/>
      <c r="H32" s="1"/>
    </row>
    <row r="33" spans="1:8" ht="15.75">
      <c r="A33" s="9" t="s">
        <v>116</v>
      </c>
      <c r="B33" s="7" t="s">
        <v>150</v>
      </c>
      <c r="C33" s="8" t="s">
        <v>5</v>
      </c>
      <c r="D33" s="8" t="s">
        <v>151</v>
      </c>
      <c r="E33" s="8" t="s">
        <v>134</v>
      </c>
      <c r="F33" s="27">
        <v>662.2</v>
      </c>
      <c r="G33" s="49"/>
      <c r="H33" s="1"/>
    </row>
    <row r="34" spans="1:7" ht="15.75">
      <c r="A34" s="9" t="s">
        <v>31</v>
      </c>
      <c r="B34" s="18" t="s">
        <v>121</v>
      </c>
      <c r="C34" s="11"/>
      <c r="D34" s="11"/>
      <c r="E34" s="11" t="s">
        <v>122</v>
      </c>
      <c r="F34" s="10">
        <f>F35</f>
        <v>2044.4</v>
      </c>
      <c r="G34" s="50"/>
    </row>
    <row r="35" spans="1:7" ht="15.75">
      <c r="A35" s="9" t="s">
        <v>245</v>
      </c>
      <c r="B35" s="18" t="s">
        <v>123</v>
      </c>
      <c r="C35" s="11"/>
      <c r="D35" s="11"/>
      <c r="E35" s="11" t="s">
        <v>124</v>
      </c>
      <c r="F35" s="10">
        <f>F36</f>
        <v>2044.4</v>
      </c>
      <c r="G35" s="50"/>
    </row>
    <row r="36" spans="1:8" ht="63">
      <c r="A36" s="9" t="s">
        <v>246</v>
      </c>
      <c r="B36" s="7" t="s">
        <v>205</v>
      </c>
      <c r="C36" s="8" t="s">
        <v>174</v>
      </c>
      <c r="D36" s="11"/>
      <c r="E36" s="11" t="s">
        <v>124</v>
      </c>
      <c r="F36" s="10">
        <f>F37</f>
        <v>2044.4</v>
      </c>
      <c r="G36" s="48"/>
      <c r="H36" s="1"/>
    </row>
    <row r="37" spans="1:8" ht="47.25">
      <c r="A37" s="9" t="s">
        <v>247</v>
      </c>
      <c r="B37" s="18" t="s">
        <v>207</v>
      </c>
      <c r="C37" s="8" t="s">
        <v>165</v>
      </c>
      <c r="D37" s="11"/>
      <c r="E37" s="11" t="s">
        <v>124</v>
      </c>
      <c r="F37" s="10">
        <v>2044.4</v>
      </c>
      <c r="G37" s="48"/>
      <c r="H37" s="1"/>
    </row>
    <row r="38" spans="1:8" ht="159" customHeight="1">
      <c r="A38" s="9" t="s">
        <v>119</v>
      </c>
      <c r="B38" s="64" t="s">
        <v>297</v>
      </c>
      <c r="C38" s="8" t="s">
        <v>298</v>
      </c>
      <c r="D38" s="11"/>
      <c r="E38" s="11" t="s">
        <v>301</v>
      </c>
      <c r="F38" s="10">
        <f>F39</f>
        <v>693</v>
      </c>
      <c r="G38" s="48"/>
      <c r="H38" s="1"/>
    </row>
    <row r="39" spans="1:8" ht="31.5">
      <c r="A39" s="9" t="s">
        <v>120</v>
      </c>
      <c r="B39" s="18" t="s">
        <v>95</v>
      </c>
      <c r="C39" s="8" t="s">
        <v>298</v>
      </c>
      <c r="D39" s="11"/>
      <c r="E39" s="11" t="s">
        <v>301</v>
      </c>
      <c r="F39" s="10">
        <f>F40</f>
        <v>693</v>
      </c>
      <c r="G39" s="48"/>
      <c r="H39" s="1"/>
    </row>
    <row r="40" spans="1:8" ht="47.25" customHeight="1">
      <c r="A40" s="9" t="s">
        <v>248</v>
      </c>
      <c r="B40" s="18" t="s">
        <v>98</v>
      </c>
      <c r="C40" s="8" t="s">
        <v>298</v>
      </c>
      <c r="D40" s="11"/>
      <c r="E40" s="11" t="s">
        <v>301</v>
      </c>
      <c r="F40" s="10">
        <v>693</v>
      </c>
      <c r="G40" s="48"/>
      <c r="H40" s="1"/>
    </row>
    <row r="41" spans="1:8" ht="177" customHeight="1">
      <c r="A41" s="9" t="s">
        <v>249</v>
      </c>
      <c r="B41" s="64" t="s">
        <v>299</v>
      </c>
      <c r="C41" s="8" t="s">
        <v>300</v>
      </c>
      <c r="D41" s="11"/>
      <c r="E41" s="11" t="s">
        <v>301</v>
      </c>
      <c r="F41" s="10">
        <v>7</v>
      </c>
      <c r="G41" s="48"/>
      <c r="H41" s="1"/>
    </row>
    <row r="42" spans="1:8" ht="30" customHeight="1">
      <c r="A42" s="9" t="s">
        <v>250</v>
      </c>
      <c r="B42" s="18" t="s">
        <v>95</v>
      </c>
      <c r="C42" s="8" t="s">
        <v>300</v>
      </c>
      <c r="D42" s="11" t="s">
        <v>96</v>
      </c>
      <c r="E42" s="11" t="s">
        <v>301</v>
      </c>
      <c r="F42" s="10">
        <v>7</v>
      </c>
      <c r="G42" s="48"/>
      <c r="H42" s="1"/>
    </row>
    <row r="43" spans="1:8" ht="47.25" customHeight="1">
      <c r="A43" s="9" t="s">
        <v>251</v>
      </c>
      <c r="B43" s="18" t="s">
        <v>98</v>
      </c>
      <c r="C43" s="8" t="s">
        <v>300</v>
      </c>
      <c r="D43" s="11" t="s">
        <v>99</v>
      </c>
      <c r="E43" s="11" t="s">
        <v>301</v>
      </c>
      <c r="F43" s="10">
        <v>7</v>
      </c>
      <c r="G43" s="48"/>
      <c r="H43" s="1"/>
    </row>
    <row r="44" spans="1:8" ht="180.75" customHeight="1">
      <c r="A44" s="9" t="s">
        <v>252</v>
      </c>
      <c r="B44" s="41" t="s">
        <v>220</v>
      </c>
      <c r="C44" s="8" t="s">
        <v>221</v>
      </c>
      <c r="D44" s="11"/>
      <c r="E44" s="11" t="s">
        <v>124</v>
      </c>
      <c r="F44" s="10">
        <f>F45</f>
        <v>67</v>
      </c>
      <c r="G44" s="48"/>
      <c r="H44" s="1"/>
    </row>
    <row r="45" spans="1:8" ht="31.5">
      <c r="A45" s="9" t="s">
        <v>253</v>
      </c>
      <c r="B45" s="18" t="s">
        <v>95</v>
      </c>
      <c r="C45" s="8" t="s">
        <v>221</v>
      </c>
      <c r="D45" s="8" t="s">
        <v>96</v>
      </c>
      <c r="E45" s="11" t="s">
        <v>124</v>
      </c>
      <c r="F45" s="10">
        <f>F46</f>
        <v>67</v>
      </c>
      <c r="G45" s="48"/>
      <c r="H45" s="1"/>
    </row>
    <row r="46" spans="1:8" ht="47.25">
      <c r="A46" s="9" t="s">
        <v>125</v>
      </c>
      <c r="B46" s="18" t="s">
        <v>98</v>
      </c>
      <c r="C46" s="8" t="s">
        <v>221</v>
      </c>
      <c r="D46" s="8" t="s">
        <v>99</v>
      </c>
      <c r="E46" s="11" t="s">
        <v>124</v>
      </c>
      <c r="F46" s="10">
        <v>67</v>
      </c>
      <c r="G46" s="48"/>
      <c r="H46" s="1"/>
    </row>
    <row r="47" spans="1:8" ht="191.25" customHeight="1">
      <c r="A47" s="9" t="s">
        <v>254</v>
      </c>
      <c r="B47" s="61" t="s">
        <v>282</v>
      </c>
      <c r="C47" s="8" t="s">
        <v>281</v>
      </c>
      <c r="D47" s="8"/>
      <c r="E47" s="11" t="s">
        <v>124</v>
      </c>
      <c r="F47" s="10">
        <f>F48</f>
        <v>500</v>
      </c>
      <c r="G47" s="48"/>
      <c r="H47" s="1"/>
    </row>
    <row r="48" spans="1:8" ht="31.5">
      <c r="A48" s="9" t="s">
        <v>255</v>
      </c>
      <c r="B48" s="18" t="s">
        <v>95</v>
      </c>
      <c r="C48" s="8" t="s">
        <v>281</v>
      </c>
      <c r="D48" s="8" t="s">
        <v>96</v>
      </c>
      <c r="E48" s="11" t="s">
        <v>124</v>
      </c>
      <c r="F48" s="10">
        <f>F49</f>
        <v>500</v>
      </c>
      <c r="G48" s="48"/>
      <c r="H48" s="1"/>
    </row>
    <row r="49" spans="1:8" ht="47.25">
      <c r="A49" s="9" t="s">
        <v>256</v>
      </c>
      <c r="B49" s="18" t="s">
        <v>98</v>
      </c>
      <c r="C49" s="8" t="s">
        <v>281</v>
      </c>
      <c r="D49" s="8" t="s">
        <v>99</v>
      </c>
      <c r="E49" s="11" t="s">
        <v>124</v>
      </c>
      <c r="F49" s="10">
        <v>500</v>
      </c>
      <c r="G49" s="48"/>
      <c r="H49" s="1"/>
    </row>
    <row r="50" spans="1:7" ht="141.75">
      <c r="A50" s="9" t="s">
        <v>128</v>
      </c>
      <c r="B50" s="22" t="s">
        <v>217</v>
      </c>
      <c r="C50" s="8" t="s">
        <v>216</v>
      </c>
      <c r="D50" s="8"/>
      <c r="E50" s="8" t="s">
        <v>127</v>
      </c>
      <c r="F50" s="10">
        <f>F51</f>
        <v>59.6</v>
      </c>
      <c r="G50" s="48"/>
    </row>
    <row r="51" spans="1:7" ht="31.5">
      <c r="A51" s="9" t="s">
        <v>257</v>
      </c>
      <c r="B51" s="18" t="s">
        <v>95</v>
      </c>
      <c r="C51" s="8" t="s">
        <v>216</v>
      </c>
      <c r="D51" s="8" t="s">
        <v>96</v>
      </c>
      <c r="E51" s="8" t="s">
        <v>127</v>
      </c>
      <c r="F51" s="10">
        <f>F52</f>
        <v>59.6</v>
      </c>
      <c r="G51" s="48"/>
    </row>
    <row r="52" spans="1:7" ht="47.25">
      <c r="A52" s="9" t="s">
        <v>258</v>
      </c>
      <c r="B52" s="18" t="s">
        <v>98</v>
      </c>
      <c r="C52" s="8" t="s">
        <v>216</v>
      </c>
      <c r="D52" s="8" t="s">
        <v>99</v>
      </c>
      <c r="E52" s="8" t="s">
        <v>127</v>
      </c>
      <c r="F52" s="10">
        <v>59.6</v>
      </c>
      <c r="G52" s="48"/>
    </row>
    <row r="53" spans="1:7" ht="141.75">
      <c r="A53" s="9" t="s">
        <v>129</v>
      </c>
      <c r="B53" s="7" t="s">
        <v>243</v>
      </c>
      <c r="C53" s="8" t="s">
        <v>242</v>
      </c>
      <c r="D53" s="8"/>
      <c r="E53" s="8" t="s">
        <v>124</v>
      </c>
      <c r="F53" s="10">
        <f>F54</f>
        <v>98.9</v>
      </c>
      <c r="G53" s="48"/>
    </row>
    <row r="54" spans="1:7" ht="31.5">
      <c r="A54" s="9" t="s">
        <v>130</v>
      </c>
      <c r="B54" s="18" t="s">
        <v>95</v>
      </c>
      <c r="C54" s="8" t="s">
        <v>242</v>
      </c>
      <c r="D54" s="8" t="s">
        <v>96</v>
      </c>
      <c r="E54" s="8" t="s">
        <v>124</v>
      </c>
      <c r="F54" s="10">
        <f>F55</f>
        <v>98.9</v>
      </c>
      <c r="G54" s="48"/>
    </row>
    <row r="55" spans="1:7" ht="47.25">
      <c r="A55" s="9" t="s">
        <v>133</v>
      </c>
      <c r="B55" s="18" t="s">
        <v>98</v>
      </c>
      <c r="C55" s="8" t="s">
        <v>242</v>
      </c>
      <c r="D55" s="8" t="s">
        <v>99</v>
      </c>
      <c r="E55" s="8" t="s">
        <v>124</v>
      </c>
      <c r="F55" s="10">
        <v>98.9</v>
      </c>
      <c r="G55" s="48"/>
    </row>
    <row r="56" spans="1:8" ht="173.25">
      <c r="A56" s="9" t="s">
        <v>25</v>
      </c>
      <c r="B56" s="29" t="s">
        <v>233</v>
      </c>
      <c r="C56" s="8" t="s">
        <v>6</v>
      </c>
      <c r="D56" s="8"/>
      <c r="E56" s="8" t="s">
        <v>127</v>
      </c>
      <c r="F56" s="13">
        <f>F57</f>
        <v>104.5</v>
      </c>
      <c r="G56" s="48"/>
      <c r="H56" s="1"/>
    </row>
    <row r="57" spans="1:8" ht="31.5">
      <c r="A57" s="9" t="s">
        <v>135</v>
      </c>
      <c r="B57" s="7" t="s">
        <v>95</v>
      </c>
      <c r="C57" s="8" t="s">
        <v>6</v>
      </c>
      <c r="D57" s="8" t="s">
        <v>96</v>
      </c>
      <c r="E57" s="8" t="s">
        <v>127</v>
      </c>
      <c r="F57" s="13">
        <f>F58</f>
        <v>104.5</v>
      </c>
      <c r="G57" s="48"/>
      <c r="H57" s="1"/>
    </row>
    <row r="58" spans="1:8" ht="47.25">
      <c r="A58" s="9" t="s">
        <v>138</v>
      </c>
      <c r="B58" s="7" t="s">
        <v>98</v>
      </c>
      <c r="C58" s="8" t="s">
        <v>6</v>
      </c>
      <c r="D58" s="8" t="s">
        <v>99</v>
      </c>
      <c r="E58" s="8" t="s">
        <v>127</v>
      </c>
      <c r="F58" s="13">
        <v>104.5</v>
      </c>
      <c r="G58" s="48"/>
      <c r="H58" s="1"/>
    </row>
    <row r="59" spans="1:7" ht="141.75">
      <c r="A59" s="9" t="s">
        <v>139</v>
      </c>
      <c r="B59" s="7" t="s">
        <v>208</v>
      </c>
      <c r="C59" s="8" t="s">
        <v>163</v>
      </c>
      <c r="D59" s="11"/>
      <c r="E59" s="11" t="s">
        <v>124</v>
      </c>
      <c r="F59" s="10">
        <f>F60</f>
        <v>85.7</v>
      </c>
      <c r="G59" s="48"/>
    </row>
    <row r="60" spans="1:7" ht="31.5">
      <c r="A60" s="9" t="s">
        <v>140</v>
      </c>
      <c r="B60" s="18" t="s">
        <v>95</v>
      </c>
      <c r="C60" s="11" t="s">
        <v>163</v>
      </c>
      <c r="D60" s="8" t="s">
        <v>96</v>
      </c>
      <c r="E60" s="11" t="s">
        <v>124</v>
      </c>
      <c r="F60" s="10">
        <f>F61</f>
        <v>85.7</v>
      </c>
      <c r="G60" s="48"/>
    </row>
    <row r="61" spans="1:7" ht="47.25">
      <c r="A61" s="9" t="s">
        <v>141</v>
      </c>
      <c r="B61" s="7" t="s">
        <v>98</v>
      </c>
      <c r="C61" s="8" t="s">
        <v>163</v>
      </c>
      <c r="D61" s="8" t="s">
        <v>99</v>
      </c>
      <c r="E61" s="8" t="s">
        <v>124</v>
      </c>
      <c r="F61" s="10">
        <v>85.7</v>
      </c>
      <c r="G61" s="48"/>
    </row>
    <row r="62" spans="1:8" ht="173.25">
      <c r="A62" s="9" t="s">
        <v>142</v>
      </c>
      <c r="B62" s="18" t="s">
        <v>209</v>
      </c>
      <c r="C62" s="8" t="s">
        <v>164</v>
      </c>
      <c r="D62" s="8"/>
      <c r="E62" s="8" t="s">
        <v>127</v>
      </c>
      <c r="F62" s="10">
        <f>F63</f>
        <v>355.2</v>
      </c>
      <c r="G62" s="48"/>
      <c r="H62" s="1"/>
    </row>
    <row r="63" spans="1:8" ht="31.5">
      <c r="A63" s="9" t="s">
        <v>143</v>
      </c>
      <c r="B63" s="18" t="s">
        <v>95</v>
      </c>
      <c r="C63" s="8" t="s">
        <v>164</v>
      </c>
      <c r="D63" s="8" t="s">
        <v>96</v>
      </c>
      <c r="E63" s="8" t="s">
        <v>127</v>
      </c>
      <c r="F63" s="10">
        <f>F64</f>
        <v>355.2</v>
      </c>
      <c r="G63" s="48"/>
      <c r="H63" s="1"/>
    </row>
    <row r="64" spans="1:7" ht="47.25">
      <c r="A64" s="9" t="s">
        <v>144</v>
      </c>
      <c r="B64" s="18" t="s">
        <v>98</v>
      </c>
      <c r="C64" s="8" t="s">
        <v>164</v>
      </c>
      <c r="D64" s="8" t="s">
        <v>99</v>
      </c>
      <c r="E64" s="8" t="s">
        <v>127</v>
      </c>
      <c r="F64" s="10">
        <v>355.2</v>
      </c>
      <c r="G64" s="48"/>
    </row>
    <row r="65" spans="1:8" ht="174" customHeight="1" thickBot="1">
      <c r="A65" s="9" t="s">
        <v>145</v>
      </c>
      <c r="B65" s="42" t="s">
        <v>218</v>
      </c>
      <c r="C65" s="11" t="s">
        <v>219</v>
      </c>
      <c r="D65" s="11"/>
      <c r="E65" s="8" t="s">
        <v>124</v>
      </c>
      <c r="F65" s="10">
        <f>F66</f>
        <v>0.07</v>
      </c>
      <c r="G65" s="48"/>
      <c r="H65" s="1"/>
    </row>
    <row r="66" spans="1:8" ht="31.5">
      <c r="A66" s="9" t="s">
        <v>146</v>
      </c>
      <c r="B66" s="18" t="s">
        <v>95</v>
      </c>
      <c r="C66" s="11" t="s">
        <v>219</v>
      </c>
      <c r="D66" s="8" t="s">
        <v>96</v>
      </c>
      <c r="E66" s="8" t="s">
        <v>124</v>
      </c>
      <c r="F66" s="10">
        <f>F67</f>
        <v>0.07</v>
      </c>
      <c r="G66" s="48"/>
      <c r="H66" s="1"/>
    </row>
    <row r="67" spans="1:7" ht="47.25">
      <c r="A67" s="9" t="s">
        <v>147</v>
      </c>
      <c r="B67" s="18" t="s">
        <v>98</v>
      </c>
      <c r="C67" s="11" t="s">
        <v>219</v>
      </c>
      <c r="D67" s="8" t="s">
        <v>99</v>
      </c>
      <c r="E67" s="8" t="s">
        <v>124</v>
      </c>
      <c r="F67" s="10">
        <v>0.07</v>
      </c>
      <c r="G67" s="48"/>
    </row>
    <row r="68" spans="1:7" ht="206.25" customHeight="1">
      <c r="A68" s="9" t="s">
        <v>149</v>
      </c>
      <c r="B68" s="61" t="s">
        <v>283</v>
      </c>
      <c r="C68" s="11" t="s">
        <v>284</v>
      </c>
      <c r="D68" s="8"/>
      <c r="E68" s="8" t="s">
        <v>124</v>
      </c>
      <c r="F68" s="10">
        <f>F69</f>
        <v>73.5</v>
      </c>
      <c r="G68" s="48"/>
    </row>
    <row r="69" spans="1:7" ht="31.5">
      <c r="A69" s="9" t="s">
        <v>152</v>
      </c>
      <c r="B69" s="18" t="s">
        <v>95</v>
      </c>
      <c r="C69" s="11" t="s">
        <v>284</v>
      </c>
      <c r="D69" s="8" t="s">
        <v>96</v>
      </c>
      <c r="E69" s="8" t="s">
        <v>124</v>
      </c>
      <c r="F69" s="10">
        <f>F70</f>
        <v>73.5</v>
      </c>
      <c r="G69" s="48"/>
    </row>
    <row r="70" spans="1:7" ht="47.25">
      <c r="A70" s="9" t="s">
        <v>153</v>
      </c>
      <c r="B70" s="18" t="s">
        <v>98</v>
      </c>
      <c r="C70" s="11" t="s">
        <v>284</v>
      </c>
      <c r="D70" s="8" t="s">
        <v>99</v>
      </c>
      <c r="E70" s="8" t="s">
        <v>124</v>
      </c>
      <c r="F70" s="10">
        <v>73.5</v>
      </c>
      <c r="G70" s="48"/>
    </row>
    <row r="71" spans="1:7" ht="31.5">
      <c r="A71" s="9" t="s">
        <v>154</v>
      </c>
      <c r="B71" s="7" t="s">
        <v>117</v>
      </c>
      <c r="C71" s="8"/>
      <c r="D71" s="8"/>
      <c r="E71" s="8" t="s">
        <v>118</v>
      </c>
      <c r="F71" s="10">
        <f aca="true" t="shared" si="0" ref="F71:F76">F72</f>
        <v>25</v>
      </c>
      <c r="G71" s="48"/>
    </row>
    <row r="72" spans="1:7" ht="15.75">
      <c r="A72" s="9" t="s">
        <v>155</v>
      </c>
      <c r="B72" s="18" t="s">
        <v>21</v>
      </c>
      <c r="C72" s="8"/>
      <c r="D72" s="8"/>
      <c r="E72" s="8" t="s">
        <v>162</v>
      </c>
      <c r="F72" s="10">
        <f t="shared" si="0"/>
        <v>25</v>
      </c>
      <c r="G72" s="59"/>
    </row>
    <row r="73" spans="1:7" ht="63">
      <c r="A73" s="9" t="s">
        <v>156</v>
      </c>
      <c r="B73" s="18" t="s">
        <v>205</v>
      </c>
      <c r="C73" s="8" t="s">
        <v>174</v>
      </c>
      <c r="D73" s="8"/>
      <c r="E73" s="8" t="s">
        <v>162</v>
      </c>
      <c r="F73" s="10">
        <f t="shared" si="0"/>
        <v>25</v>
      </c>
      <c r="G73" s="58"/>
    </row>
    <row r="74" spans="1:7" ht="63">
      <c r="A74" s="9" t="s">
        <v>157</v>
      </c>
      <c r="B74" s="18" t="s">
        <v>200</v>
      </c>
      <c r="C74" s="8" t="s">
        <v>195</v>
      </c>
      <c r="D74" s="8"/>
      <c r="E74" s="8" t="s">
        <v>162</v>
      </c>
      <c r="F74" s="10">
        <f t="shared" si="0"/>
        <v>25</v>
      </c>
      <c r="G74" s="58"/>
    </row>
    <row r="75" spans="1:7" ht="157.5">
      <c r="A75" s="9" t="s">
        <v>158</v>
      </c>
      <c r="B75" s="18" t="s">
        <v>206</v>
      </c>
      <c r="C75" s="8" t="s">
        <v>215</v>
      </c>
      <c r="D75" s="8"/>
      <c r="E75" s="8" t="s">
        <v>162</v>
      </c>
      <c r="F75" s="10">
        <f t="shared" si="0"/>
        <v>25</v>
      </c>
      <c r="G75" s="58"/>
    </row>
    <row r="76" spans="1:7" ht="31.5">
      <c r="A76" s="9" t="s">
        <v>28</v>
      </c>
      <c r="B76" s="18" t="s">
        <v>95</v>
      </c>
      <c r="C76" s="8" t="s">
        <v>215</v>
      </c>
      <c r="D76" s="8" t="s">
        <v>96</v>
      </c>
      <c r="E76" s="8" t="s">
        <v>162</v>
      </c>
      <c r="F76" s="10">
        <f t="shared" si="0"/>
        <v>25</v>
      </c>
      <c r="G76" s="58"/>
    </row>
    <row r="77" spans="1:7" ht="47.25">
      <c r="A77" s="9" t="s">
        <v>176</v>
      </c>
      <c r="B77" s="18" t="s">
        <v>98</v>
      </c>
      <c r="C77" s="8" t="s">
        <v>215</v>
      </c>
      <c r="D77" s="8" t="s">
        <v>99</v>
      </c>
      <c r="E77" s="8" t="s">
        <v>162</v>
      </c>
      <c r="F77" s="10">
        <v>25</v>
      </c>
      <c r="G77" s="58"/>
    </row>
    <row r="78" spans="1:7" ht="31.5">
      <c r="A78" s="9" t="s">
        <v>177</v>
      </c>
      <c r="B78" s="7" t="s">
        <v>197</v>
      </c>
      <c r="C78" s="8"/>
      <c r="D78" s="8"/>
      <c r="E78" s="8" t="s">
        <v>126</v>
      </c>
      <c r="F78" s="10">
        <f aca="true" t="shared" si="1" ref="F78:F83">F79</f>
        <v>24.6</v>
      </c>
      <c r="G78" s="59"/>
    </row>
    <row r="79" spans="1:7" ht="15.75">
      <c r="A79" s="9" t="s">
        <v>178</v>
      </c>
      <c r="B79" s="18" t="s">
        <v>0</v>
      </c>
      <c r="C79" s="8"/>
      <c r="D79" s="8"/>
      <c r="E79" s="8" t="s">
        <v>212</v>
      </c>
      <c r="F79" s="10">
        <f t="shared" si="1"/>
        <v>24.6</v>
      </c>
      <c r="G79" s="56"/>
    </row>
    <row r="80" spans="1:7" ht="63">
      <c r="A80" s="9" t="s">
        <v>179</v>
      </c>
      <c r="B80" s="18" t="s">
        <v>205</v>
      </c>
      <c r="C80" s="8" t="s">
        <v>174</v>
      </c>
      <c r="D80" s="8"/>
      <c r="E80" s="8" t="s">
        <v>212</v>
      </c>
      <c r="F80" s="10">
        <f t="shared" si="1"/>
        <v>24.6</v>
      </c>
      <c r="G80" s="57"/>
    </row>
    <row r="81" spans="1:7" ht="47.25">
      <c r="A81" s="9" t="s">
        <v>180</v>
      </c>
      <c r="B81" s="18" t="s">
        <v>2</v>
      </c>
      <c r="C81" s="8" t="s">
        <v>3</v>
      </c>
      <c r="D81" s="8"/>
      <c r="E81" s="8" t="s">
        <v>212</v>
      </c>
      <c r="F81" s="10">
        <f t="shared" si="1"/>
        <v>24.6</v>
      </c>
      <c r="G81" s="57"/>
    </row>
    <row r="82" spans="1:8" ht="132.75" customHeight="1">
      <c r="A82" s="15" t="s">
        <v>222</v>
      </c>
      <c r="B82" s="7" t="s">
        <v>210</v>
      </c>
      <c r="C82" s="8" t="s">
        <v>211</v>
      </c>
      <c r="D82" s="8"/>
      <c r="E82" s="8" t="s">
        <v>212</v>
      </c>
      <c r="F82" s="10">
        <f t="shared" si="1"/>
        <v>24.6</v>
      </c>
      <c r="G82" s="48"/>
      <c r="H82" s="1"/>
    </row>
    <row r="83" spans="1:8" ht="31.5">
      <c r="A83" s="14" t="s">
        <v>223</v>
      </c>
      <c r="B83" s="18" t="s">
        <v>95</v>
      </c>
      <c r="C83" s="8" t="s">
        <v>211</v>
      </c>
      <c r="D83" s="8" t="s">
        <v>96</v>
      </c>
      <c r="E83" s="8" t="s">
        <v>212</v>
      </c>
      <c r="F83" s="10">
        <f t="shared" si="1"/>
        <v>24.6</v>
      </c>
      <c r="G83" s="48"/>
      <c r="H83" s="1"/>
    </row>
    <row r="84" spans="1:7" ht="47.25">
      <c r="A84" s="14" t="s">
        <v>224</v>
      </c>
      <c r="B84" s="18" t="s">
        <v>98</v>
      </c>
      <c r="C84" s="8" t="s">
        <v>211</v>
      </c>
      <c r="D84" s="8" t="s">
        <v>99</v>
      </c>
      <c r="E84" s="8" t="s">
        <v>212</v>
      </c>
      <c r="F84" s="10">
        <v>24.6</v>
      </c>
      <c r="G84" s="48"/>
    </row>
    <row r="85" spans="1:7" ht="18.75">
      <c r="A85" s="14" t="s">
        <v>225</v>
      </c>
      <c r="B85" s="40" t="s">
        <v>8</v>
      </c>
      <c r="C85" s="8"/>
      <c r="D85" s="8"/>
      <c r="E85" s="8" t="s">
        <v>1</v>
      </c>
      <c r="F85" s="21" t="str">
        <f>F86</f>
        <v>150,5</v>
      </c>
      <c r="G85" s="48"/>
    </row>
    <row r="86" spans="1:7" ht="15.75">
      <c r="A86" s="14" t="s">
        <v>226</v>
      </c>
      <c r="B86" s="7" t="s">
        <v>192</v>
      </c>
      <c r="C86" s="8" t="s">
        <v>244</v>
      </c>
      <c r="D86" s="8"/>
      <c r="E86" s="8" t="s">
        <v>1</v>
      </c>
      <c r="F86" s="21" t="str">
        <f>F87</f>
        <v>150,5</v>
      </c>
      <c r="G86" s="48"/>
    </row>
    <row r="87" spans="1:7" ht="31.5">
      <c r="A87" s="14" t="s">
        <v>181</v>
      </c>
      <c r="B87" s="7" t="s">
        <v>201</v>
      </c>
      <c r="C87" s="8" t="s">
        <v>202</v>
      </c>
      <c r="D87" s="8"/>
      <c r="E87" s="8" t="s">
        <v>1</v>
      </c>
      <c r="F87" s="21" t="str">
        <f>F88</f>
        <v>150,5</v>
      </c>
      <c r="G87" s="48"/>
    </row>
    <row r="88" spans="1:7" ht="15.75">
      <c r="A88" s="14" t="s">
        <v>259</v>
      </c>
      <c r="B88" s="7" t="s">
        <v>184</v>
      </c>
      <c r="C88" s="8" t="s">
        <v>202</v>
      </c>
      <c r="D88" s="8" t="s">
        <v>96</v>
      </c>
      <c r="E88" s="8" t="s">
        <v>1</v>
      </c>
      <c r="F88" s="21" t="str">
        <f>F89</f>
        <v>150,5</v>
      </c>
      <c r="G88" s="48"/>
    </row>
    <row r="89" spans="1:7" ht="15.75">
      <c r="A89" s="14" t="s">
        <v>260</v>
      </c>
      <c r="B89" s="7" t="s">
        <v>204</v>
      </c>
      <c r="C89" s="8" t="s">
        <v>202</v>
      </c>
      <c r="D89" s="8" t="s">
        <v>99</v>
      </c>
      <c r="E89" s="8" t="s">
        <v>1</v>
      </c>
      <c r="F89" s="60" t="s">
        <v>304</v>
      </c>
      <c r="G89" s="59"/>
    </row>
    <row r="90" spans="1:7" ht="15.75">
      <c r="A90" s="14" t="s">
        <v>261</v>
      </c>
      <c r="B90" s="7" t="s">
        <v>286</v>
      </c>
      <c r="C90" s="8"/>
      <c r="D90" s="8"/>
      <c r="E90" s="8"/>
      <c r="F90" s="60" t="s">
        <v>292</v>
      </c>
      <c r="G90" s="59"/>
    </row>
    <row r="91" spans="1:7" ht="15.75">
      <c r="A91" s="14" t="s">
        <v>182</v>
      </c>
      <c r="B91" s="7" t="s">
        <v>192</v>
      </c>
      <c r="C91" s="8" t="s">
        <v>288</v>
      </c>
      <c r="D91" s="8"/>
      <c r="E91" s="8" t="s">
        <v>291</v>
      </c>
      <c r="F91" s="60" t="s">
        <v>292</v>
      </c>
      <c r="G91" s="59"/>
    </row>
    <row r="92" spans="1:7" ht="31.5">
      <c r="A92" s="14" t="s">
        <v>262</v>
      </c>
      <c r="B92" s="62" t="s">
        <v>287</v>
      </c>
      <c r="C92" s="8" t="s">
        <v>285</v>
      </c>
      <c r="D92" s="8"/>
      <c r="E92" s="8" t="s">
        <v>291</v>
      </c>
      <c r="F92" s="60" t="s">
        <v>292</v>
      </c>
      <c r="G92" s="59"/>
    </row>
    <row r="93" spans="1:7" ht="31.5">
      <c r="A93" s="14" t="s">
        <v>227</v>
      </c>
      <c r="B93" s="7" t="s">
        <v>95</v>
      </c>
      <c r="C93" s="8" t="s">
        <v>285</v>
      </c>
      <c r="D93" s="8" t="s">
        <v>290</v>
      </c>
      <c r="E93" s="8" t="s">
        <v>291</v>
      </c>
      <c r="F93" s="60" t="s">
        <v>292</v>
      </c>
      <c r="G93" s="59"/>
    </row>
    <row r="94" spans="1:7" ht="47.25">
      <c r="A94" s="14" t="s">
        <v>228</v>
      </c>
      <c r="B94" s="7" t="s">
        <v>98</v>
      </c>
      <c r="C94" s="8" t="s">
        <v>285</v>
      </c>
      <c r="D94" s="8" t="s">
        <v>289</v>
      </c>
      <c r="E94" s="8" t="s">
        <v>291</v>
      </c>
      <c r="F94" s="60" t="s">
        <v>292</v>
      </c>
      <c r="G94" s="59"/>
    </row>
    <row r="95" spans="1:7" ht="15.75">
      <c r="A95" s="9" t="s">
        <v>263</v>
      </c>
      <c r="B95" s="37" t="s">
        <v>80</v>
      </c>
      <c r="C95" s="8"/>
      <c r="D95" s="8"/>
      <c r="E95" s="8"/>
      <c r="F95" s="20">
        <f>F96+F101+F109+F114+F119+F127</f>
        <v>3283.7</v>
      </c>
      <c r="G95" s="55"/>
    </row>
    <row r="96" spans="1:7" ht="15.75">
      <c r="A96" s="9" t="s">
        <v>264</v>
      </c>
      <c r="B96" s="38" t="s">
        <v>19</v>
      </c>
      <c r="C96" s="8" t="s">
        <v>92</v>
      </c>
      <c r="D96" s="8"/>
      <c r="E96" s="8" t="s">
        <v>81</v>
      </c>
      <c r="F96" s="21">
        <v>559.9</v>
      </c>
      <c r="G96" s="54"/>
    </row>
    <row r="97" spans="1:7" ht="47.25">
      <c r="A97" s="9" t="s">
        <v>265</v>
      </c>
      <c r="B97" s="7" t="s">
        <v>82</v>
      </c>
      <c r="C97" s="8"/>
      <c r="D97" s="8"/>
      <c r="E97" s="8" t="s">
        <v>83</v>
      </c>
      <c r="F97" s="27">
        <f>F98</f>
        <v>559.9</v>
      </c>
      <c r="G97" s="48"/>
    </row>
    <row r="98" spans="1:7" ht="15.75">
      <c r="A98" s="9" t="s">
        <v>266</v>
      </c>
      <c r="B98" s="18" t="s">
        <v>192</v>
      </c>
      <c r="C98" s="8"/>
      <c r="D98" s="8"/>
      <c r="E98" s="8" t="s">
        <v>83</v>
      </c>
      <c r="F98" s="27">
        <f>F99</f>
        <v>559.9</v>
      </c>
      <c r="G98" s="48"/>
    </row>
    <row r="99" spans="1:7" ht="94.5">
      <c r="A99" s="9" t="s">
        <v>267</v>
      </c>
      <c r="B99" s="37" t="s">
        <v>84</v>
      </c>
      <c r="C99" s="8" t="s">
        <v>92</v>
      </c>
      <c r="D99" s="8" t="s">
        <v>85</v>
      </c>
      <c r="E99" s="8" t="s">
        <v>83</v>
      </c>
      <c r="F99" s="27">
        <f>F100</f>
        <v>559.9</v>
      </c>
      <c r="G99" s="48"/>
    </row>
    <row r="100" spans="1:7" ht="31.5">
      <c r="A100" s="9" t="s">
        <v>268</v>
      </c>
      <c r="B100" s="7" t="s">
        <v>86</v>
      </c>
      <c r="C100" s="8" t="s">
        <v>187</v>
      </c>
      <c r="D100" s="8" t="s">
        <v>87</v>
      </c>
      <c r="E100" s="8" t="s">
        <v>83</v>
      </c>
      <c r="F100" s="27">
        <v>559.9</v>
      </c>
      <c r="G100" s="48"/>
    </row>
    <row r="101" spans="1:7" ht="78.75">
      <c r="A101" s="9" t="s">
        <v>269</v>
      </c>
      <c r="B101" s="7" t="s">
        <v>89</v>
      </c>
      <c r="C101" s="8" t="s">
        <v>187</v>
      </c>
      <c r="D101" s="8"/>
      <c r="E101" s="8" t="s">
        <v>90</v>
      </c>
      <c r="F101" s="31">
        <f>F102</f>
        <v>2533.8</v>
      </c>
      <c r="G101" s="52"/>
    </row>
    <row r="102" spans="1:7" ht="15.75">
      <c r="A102" s="9" t="s">
        <v>270</v>
      </c>
      <c r="B102" s="18" t="s">
        <v>192</v>
      </c>
      <c r="C102" s="8"/>
      <c r="D102" s="8"/>
      <c r="E102" s="8" t="s">
        <v>90</v>
      </c>
      <c r="F102" s="31">
        <f>F103</f>
        <v>2533.8</v>
      </c>
      <c r="G102" s="52"/>
    </row>
    <row r="103" spans="1:7" ht="47.25">
      <c r="A103" s="9" t="s">
        <v>271</v>
      </c>
      <c r="B103" s="7" t="s">
        <v>193</v>
      </c>
      <c r="C103" s="8" t="s">
        <v>92</v>
      </c>
      <c r="D103" s="8"/>
      <c r="E103" s="8" t="s">
        <v>90</v>
      </c>
      <c r="F103" s="30">
        <f>F104+F107</f>
        <v>2533.8</v>
      </c>
      <c r="G103" s="52"/>
    </row>
    <row r="104" spans="1:7" ht="94.5">
      <c r="A104" s="9" t="s">
        <v>272</v>
      </c>
      <c r="B104" s="7" t="s">
        <v>84</v>
      </c>
      <c r="C104" s="8" t="s">
        <v>188</v>
      </c>
      <c r="D104" s="8" t="s">
        <v>85</v>
      </c>
      <c r="E104" s="8" t="s">
        <v>90</v>
      </c>
      <c r="F104" s="30">
        <f>F105</f>
        <v>2047.7</v>
      </c>
      <c r="G104" s="53"/>
    </row>
    <row r="105" spans="1:7" ht="31.5">
      <c r="A105" s="9" t="s">
        <v>85</v>
      </c>
      <c r="B105" s="37" t="s">
        <v>161</v>
      </c>
      <c r="C105" s="8" t="s">
        <v>188</v>
      </c>
      <c r="D105" s="8" t="s">
        <v>14</v>
      </c>
      <c r="E105" s="8" t="s">
        <v>90</v>
      </c>
      <c r="F105" s="30">
        <f>F106</f>
        <v>2047.7</v>
      </c>
      <c r="G105" s="53"/>
    </row>
    <row r="106" spans="1:7" ht="31.5">
      <c r="A106" s="9" t="s">
        <v>273</v>
      </c>
      <c r="B106" s="37" t="s">
        <v>86</v>
      </c>
      <c r="C106" s="8" t="s">
        <v>188</v>
      </c>
      <c r="D106" s="8" t="s">
        <v>87</v>
      </c>
      <c r="E106" s="8" t="s">
        <v>90</v>
      </c>
      <c r="F106" s="30">
        <v>2047.7</v>
      </c>
      <c r="G106" s="53"/>
    </row>
    <row r="107" spans="1:7" ht="31.5">
      <c r="A107" s="9" t="s">
        <v>274</v>
      </c>
      <c r="B107" s="37" t="s">
        <v>95</v>
      </c>
      <c r="C107" s="8" t="s">
        <v>188</v>
      </c>
      <c r="D107" s="8" t="s">
        <v>96</v>
      </c>
      <c r="E107" s="8" t="s">
        <v>90</v>
      </c>
      <c r="F107" s="30">
        <f>F108</f>
        <v>486.1</v>
      </c>
      <c r="G107" s="52"/>
    </row>
    <row r="108" spans="1:7" ht="47.25">
      <c r="A108" s="9" t="s">
        <v>275</v>
      </c>
      <c r="B108" s="7" t="s">
        <v>98</v>
      </c>
      <c r="C108" s="8" t="s">
        <v>188</v>
      </c>
      <c r="D108" s="8" t="s">
        <v>99</v>
      </c>
      <c r="E108" s="8" t="s">
        <v>90</v>
      </c>
      <c r="F108" s="27">
        <v>486.1</v>
      </c>
      <c r="G108" s="48"/>
    </row>
    <row r="109" spans="1:7" ht="31.5">
      <c r="A109" s="9" t="s">
        <v>276</v>
      </c>
      <c r="B109" s="18" t="s">
        <v>8</v>
      </c>
      <c r="C109" s="8"/>
      <c r="D109" s="8"/>
      <c r="E109" s="8" t="s">
        <v>1</v>
      </c>
      <c r="F109" s="30">
        <v>65</v>
      </c>
      <c r="G109" s="53"/>
    </row>
    <row r="110" spans="1:7" ht="31.5">
      <c r="A110" s="9" t="s">
        <v>277</v>
      </c>
      <c r="B110" s="7" t="s">
        <v>192</v>
      </c>
      <c r="C110" s="8" t="s">
        <v>92</v>
      </c>
      <c r="D110" s="8"/>
      <c r="E110" s="8" t="s">
        <v>1</v>
      </c>
      <c r="F110" s="30">
        <f>F111</f>
        <v>65</v>
      </c>
      <c r="G110" s="53"/>
    </row>
    <row r="111" spans="1:7" ht="31.5">
      <c r="A111" s="9" t="s">
        <v>278</v>
      </c>
      <c r="B111" s="7" t="s">
        <v>194</v>
      </c>
      <c r="C111" s="8" t="s">
        <v>189</v>
      </c>
      <c r="D111" s="8"/>
      <c r="E111" s="8" t="s">
        <v>1</v>
      </c>
      <c r="F111" s="30">
        <f>F112</f>
        <v>65</v>
      </c>
      <c r="G111" s="53"/>
    </row>
    <row r="112" spans="1:7" ht="31.5">
      <c r="A112" s="9" t="s">
        <v>279</v>
      </c>
      <c r="B112" s="7" t="s">
        <v>184</v>
      </c>
      <c r="C112" s="8" t="s">
        <v>189</v>
      </c>
      <c r="D112" s="8" t="s">
        <v>96</v>
      </c>
      <c r="E112" s="8" t="s">
        <v>1</v>
      </c>
      <c r="F112" s="30">
        <f>F113</f>
        <v>65</v>
      </c>
      <c r="G112" s="53"/>
    </row>
    <row r="113" spans="1:7" ht="31.5">
      <c r="A113" s="9" t="s">
        <v>306</v>
      </c>
      <c r="B113" s="18" t="s">
        <v>183</v>
      </c>
      <c r="C113" s="8" t="s">
        <v>189</v>
      </c>
      <c r="D113" s="8" t="s">
        <v>99</v>
      </c>
      <c r="E113" s="8" t="s">
        <v>1</v>
      </c>
      <c r="F113" s="30">
        <v>65</v>
      </c>
      <c r="G113" s="53"/>
    </row>
    <row r="114" spans="1:7" ht="31.5">
      <c r="A114" s="9" t="s">
        <v>307</v>
      </c>
      <c r="B114" s="37" t="s">
        <v>19</v>
      </c>
      <c r="C114" s="8"/>
      <c r="D114" s="8"/>
      <c r="E114" s="8" t="s">
        <v>101</v>
      </c>
      <c r="F114" s="31">
        <f>F115</f>
        <v>4.7</v>
      </c>
      <c r="G114" s="52"/>
    </row>
    <row r="115" spans="1:7" ht="31.5">
      <c r="A115" s="9" t="s">
        <v>14</v>
      </c>
      <c r="B115" s="18" t="s">
        <v>192</v>
      </c>
      <c r="C115" s="8" t="s">
        <v>9</v>
      </c>
      <c r="D115" s="8"/>
      <c r="E115" s="8" t="s">
        <v>101</v>
      </c>
      <c r="F115" s="31">
        <f>F117</f>
        <v>4.7</v>
      </c>
      <c r="G115" s="52"/>
    </row>
    <row r="116" spans="1:7" ht="47.25">
      <c r="A116" s="9" t="s">
        <v>308</v>
      </c>
      <c r="B116" s="7" t="s">
        <v>10</v>
      </c>
      <c r="C116" s="8" t="s">
        <v>190</v>
      </c>
      <c r="D116" s="8"/>
      <c r="E116" s="8" t="s">
        <v>101</v>
      </c>
      <c r="F116" s="31">
        <f>F117</f>
        <v>4.7</v>
      </c>
      <c r="G116" s="52"/>
    </row>
    <row r="117" spans="1:7" ht="31.5">
      <c r="A117" s="9" t="s">
        <v>309</v>
      </c>
      <c r="B117" s="7" t="s">
        <v>95</v>
      </c>
      <c r="C117" s="8" t="s">
        <v>190</v>
      </c>
      <c r="D117" s="8" t="s">
        <v>96</v>
      </c>
      <c r="E117" s="8" t="s">
        <v>101</v>
      </c>
      <c r="F117" s="31">
        <f>F118</f>
        <v>4.7</v>
      </c>
      <c r="G117" s="52"/>
    </row>
    <row r="118" spans="1:7" ht="47.25">
      <c r="A118" s="9" t="s">
        <v>310</v>
      </c>
      <c r="B118" s="37" t="s">
        <v>98</v>
      </c>
      <c r="C118" s="8" t="s">
        <v>190</v>
      </c>
      <c r="D118" s="8" t="s">
        <v>99</v>
      </c>
      <c r="E118" s="8" t="s">
        <v>101</v>
      </c>
      <c r="F118" s="31">
        <v>4.7</v>
      </c>
      <c r="G118" s="52"/>
    </row>
    <row r="119" spans="1:7" ht="31.5">
      <c r="A119" s="9" t="s">
        <v>311</v>
      </c>
      <c r="B119" s="18" t="s">
        <v>107</v>
      </c>
      <c r="C119" s="8"/>
      <c r="D119" s="8"/>
      <c r="E119" s="8" t="s">
        <v>108</v>
      </c>
      <c r="F119" s="31">
        <f>F120</f>
        <v>80.7</v>
      </c>
      <c r="G119" s="52"/>
    </row>
    <row r="120" spans="1:7" ht="31.5">
      <c r="A120" s="9" t="s">
        <v>312</v>
      </c>
      <c r="B120" s="37" t="s">
        <v>20</v>
      </c>
      <c r="C120" s="8"/>
      <c r="D120" s="8"/>
      <c r="E120" s="8" t="s">
        <v>110</v>
      </c>
      <c r="F120" s="31">
        <f>F121</f>
        <v>80.7</v>
      </c>
      <c r="G120" s="52"/>
    </row>
    <row r="121" spans="1:7" ht="31.5">
      <c r="A121" s="9" t="s">
        <v>313</v>
      </c>
      <c r="B121" s="18" t="s">
        <v>192</v>
      </c>
      <c r="C121" s="8" t="s">
        <v>303</v>
      </c>
      <c r="D121" s="8"/>
      <c r="E121" s="8" t="s">
        <v>110</v>
      </c>
      <c r="F121" s="31">
        <f>F122</f>
        <v>80.7</v>
      </c>
      <c r="G121" s="52"/>
    </row>
    <row r="122" spans="1:7" ht="94.5">
      <c r="A122" s="9" t="s">
        <v>314</v>
      </c>
      <c r="B122" s="7" t="s">
        <v>113</v>
      </c>
      <c r="C122" s="8" t="s">
        <v>191</v>
      </c>
      <c r="D122" s="8"/>
      <c r="E122" s="8" t="s">
        <v>110</v>
      </c>
      <c r="F122" s="31">
        <f>F123+F125</f>
        <v>80.7</v>
      </c>
      <c r="G122" s="52"/>
    </row>
    <row r="123" spans="1:7" ht="94.5">
      <c r="A123" s="9" t="s">
        <v>315</v>
      </c>
      <c r="B123" s="7" t="s">
        <v>84</v>
      </c>
      <c r="C123" s="8" t="s">
        <v>191</v>
      </c>
      <c r="D123" s="8" t="s">
        <v>85</v>
      </c>
      <c r="E123" s="8" t="s">
        <v>110</v>
      </c>
      <c r="F123" s="31">
        <v>53.5</v>
      </c>
      <c r="G123" s="52"/>
    </row>
    <row r="124" spans="1:7" ht="31.5">
      <c r="A124" s="9" t="s">
        <v>316</v>
      </c>
      <c r="B124" s="7" t="s">
        <v>86</v>
      </c>
      <c r="C124" s="8" t="s">
        <v>191</v>
      </c>
      <c r="D124" s="8" t="s">
        <v>87</v>
      </c>
      <c r="E124" s="8" t="s">
        <v>110</v>
      </c>
      <c r="F124" s="31">
        <v>53.5</v>
      </c>
      <c r="G124" s="52"/>
    </row>
    <row r="125" spans="1:8" ht="31.5">
      <c r="A125" s="9" t="s">
        <v>87</v>
      </c>
      <c r="B125" s="7" t="s">
        <v>95</v>
      </c>
      <c r="C125" s="8" t="s">
        <v>191</v>
      </c>
      <c r="D125" s="8" t="s">
        <v>96</v>
      </c>
      <c r="E125" s="8" t="s">
        <v>110</v>
      </c>
      <c r="F125" s="31">
        <f>F126</f>
        <v>27.2</v>
      </c>
      <c r="G125" s="52"/>
      <c r="H125" s="1"/>
    </row>
    <row r="126" spans="1:7" ht="47.25">
      <c r="A126" s="9" t="s">
        <v>317</v>
      </c>
      <c r="B126" s="7" t="s">
        <v>98</v>
      </c>
      <c r="C126" s="8" t="s">
        <v>191</v>
      </c>
      <c r="D126" s="8" t="s">
        <v>99</v>
      </c>
      <c r="E126" s="8" t="s">
        <v>110</v>
      </c>
      <c r="F126" s="31">
        <v>27.2</v>
      </c>
      <c r="G126" s="52"/>
    </row>
    <row r="127" spans="1:7" ht="21" customHeight="1">
      <c r="A127" s="14" t="s">
        <v>318</v>
      </c>
      <c r="B127" s="7" t="s">
        <v>234</v>
      </c>
      <c r="C127" s="8"/>
      <c r="D127" s="8"/>
      <c r="E127" s="8" t="s">
        <v>235</v>
      </c>
      <c r="F127" s="27">
        <f>F129</f>
        <v>39.6</v>
      </c>
      <c r="G127" s="48"/>
    </row>
    <row r="128" spans="1:7" ht="15" customHeight="1">
      <c r="A128" s="14" t="s">
        <v>319</v>
      </c>
      <c r="B128" s="7" t="s">
        <v>236</v>
      </c>
      <c r="C128" s="8" t="s">
        <v>302</v>
      </c>
      <c r="D128" s="8"/>
      <c r="E128" s="8" t="s">
        <v>237</v>
      </c>
      <c r="F128" s="27">
        <f>F130</f>
        <v>39.6</v>
      </c>
      <c r="G128" s="48"/>
    </row>
    <row r="129" spans="1:7" ht="23.25" customHeight="1">
      <c r="A129" s="14" t="s">
        <v>320</v>
      </c>
      <c r="B129" s="7" t="s">
        <v>192</v>
      </c>
      <c r="C129" s="8" t="s">
        <v>203</v>
      </c>
      <c r="D129" s="8"/>
      <c r="E129" s="8" t="s">
        <v>237</v>
      </c>
      <c r="F129" s="27">
        <f>F131</f>
        <v>39.6</v>
      </c>
      <c r="G129" s="48"/>
    </row>
    <row r="130" spans="1:7" ht="17.25" customHeight="1">
      <c r="A130" s="14" t="s">
        <v>321</v>
      </c>
      <c r="B130" s="7" t="s">
        <v>238</v>
      </c>
      <c r="C130" s="8" t="s">
        <v>203</v>
      </c>
      <c r="D130" s="8"/>
      <c r="E130" s="8" t="s">
        <v>237</v>
      </c>
      <c r="F130" s="27">
        <v>39.6</v>
      </c>
      <c r="G130" s="48"/>
    </row>
    <row r="131" spans="1:9" ht="32.25" customHeight="1">
      <c r="A131" s="14" t="s">
        <v>322</v>
      </c>
      <c r="B131" s="7" t="s">
        <v>239</v>
      </c>
      <c r="C131" s="8" t="s">
        <v>203</v>
      </c>
      <c r="D131" s="8" t="s">
        <v>214</v>
      </c>
      <c r="E131" s="8" t="s">
        <v>235</v>
      </c>
      <c r="F131" s="27">
        <f>F132</f>
        <v>39.6</v>
      </c>
      <c r="G131" s="48"/>
      <c r="I131" s="1"/>
    </row>
    <row r="132" spans="1:7" ht="33" customHeight="1">
      <c r="A132" s="14" t="s">
        <v>323</v>
      </c>
      <c r="B132" s="7" t="s">
        <v>240</v>
      </c>
      <c r="C132" s="8" t="s">
        <v>203</v>
      </c>
      <c r="D132" s="8" t="s">
        <v>213</v>
      </c>
      <c r="E132" s="8" t="s">
        <v>237</v>
      </c>
      <c r="F132" s="27">
        <v>39.6</v>
      </c>
      <c r="G132" s="48"/>
    </row>
    <row r="133" spans="1:7" ht="15.75">
      <c r="A133" s="32"/>
      <c r="B133" s="34" t="s">
        <v>241</v>
      </c>
      <c r="C133" s="8" t="s">
        <v>203</v>
      </c>
      <c r="D133" s="35"/>
      <c r="E133" s="35"/>
      <c r="F133" s="36">
        <f>F6+F34+F71+F78+F85+F90+F95</f>
        <v>10719.5</v>
      </c>
      <c r="G133" s="51"/>
    </row>
    <row r="134" spans="3:7" ht="15">
      <c r="C134" s="35"/>
      <c r="D134" s="33"/>
      <c r="G134" s="1"/>
    </row>
    <row r="135" ht="15">
      <c r="C135" s="33"/>
    </row>
  </sheetData>
  <sheetProtection/>
  <mergeCells count="2">
    <mergeCell ref="A2:G2"/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2015-08-26T01:32:09Z</cp:lastPrinted>
  <dcterms:created xsi:type="dcterms:W3CDTF">2013-06-20T04:00:34Z</dcterms:created>
  <dcterms:modified xsi:type="dcterms:W3CDTF">2015-08-26T01:32:15Z</dcterms:modified>
  <cp:category/>
  <cp:version/>
  <cp:contentType/>
  <cp:contentStatus/>
</cp:coreProperties>
</file>