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.9" sheetId="2" r:id="rId2"/>
  </sheets>
  <definedNames/>
  <calcPr fullCalcOnLoad="1"/>
</workbook>
</file>

<file path=xl/sharedStrings.xml><?xml version="1.0" encoding="utf-8"?>
<sst xmlns="http://schemas.openxmlformats.org/spreadsheetml/2006/main" count="517" uniqueCount="260">
  <si>
    <t>0502</t>
  </si>
  <si>
    <t xml:space="preserve">Подпрограмма «Поддержка жилищно-коммунального хозяйства на территории Златоруновского сельсовета»  </t>
  </si>
  <si>
    <t>0239901</t>
  </si>
  <si>
    <t>Подпрограмма «Создание условий сохранности культурного наследия и его популяризация»</t>
  </si>
  <si>
    <t>0149119</t>
  </si>
  <si>
    <t>0219501</t>
  </si>
  <si>
    <t xml:space="preserve">Муниципальная программа  «Развитие культуры, спорта и молодежной политики на территории муниципального образования Златоруновский сельсовет </t>
  </si>
  <si>
    <t>Резервные фонды</t>
  </si>
  <si>
    <t>8940000</t>
  </si>
  <si>
    <t>Осуществление государственных полномочий по созданию и обеспечению деятельности административных комиссий</t>
  </si>
  <si>
    <t xml:space="preserve">Обеспечение деятельности  (оказание услуг) подведомственных учреждений в рамках подпрограммы «Развитие культуры села» муниципальной программы«Развитие культуры, спорта и молодежной политики на территории муниципального образования Златоруновский сельсовет" 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</si>
  <si>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</si>
  <si>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Проведение физкультурно-спортивных мероприятий в рамках подпрграммы 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</si>
  <si>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Обеспечение деятельности  (оказание услуг) подведомственных учреждений в рамках подпрограммы «Создание условий сохранности культурного наследия и его популяризация»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</si>
  <si>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000</t>
  </si>
  <si>
    <t>110</t>
  </si>
  <si>
    <t>1</t>
  </si>
  <si>
    <t>10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</si>
  <si>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</si>
  <si>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</si>
  <si>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</si>
  <si>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</si>
  <si>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</si>
  <si>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</si>
  <si>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Культура</t>
  </si>
  <si>
    <t>Массовый спорт</t>
  </si>
  <si>
    <t>Наименование главных распорядителей и наименование показателей бюджетной классификации</t>
  </si>
  <si>
    <t>38</t>
  </si>
  <si>
    <t>51</t>
  </si>
  <si>
    <t>600</t>
  </si>
  <si>
    <t>20</t>
  </si>
  <si>
    <t>31</t>
  </si>
  <si>
    <t>36</t>
  </si>
  <si>
    <t>71</t>
  </si>
  <si>
    <t>13</t>
  </si>
  <si>
    <t>11</t>
  </si>
  <si>
    <t>29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</si>
  <si>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</si>
  <si>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</si>
  <si>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</si>
  <si>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</si>
  <si>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</si>
  <si>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</si>
  <si>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</si>
  <si>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</si>
  <si>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</si>
  <si>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</si>
  <si>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</si>
  <si>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</si>
  <si>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</si>
  <si>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</si>
  <si>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</si>
  <si>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</si>
  <si>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</si>
  <si>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</si>
  <si>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</si>
  <si>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</si>
  <si>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</si>
  <si>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</si>
  <si>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</si>
  <si>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</si>
  <si>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</si>
  <si>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</si>
  <si>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</si>
  <si>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</si>
  <si>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</si>
  <si>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</si>
  <si>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</si>
  <si>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</si>
  <si>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</si>
  <si>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</si>
  <si>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</si>
  <si>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</si>
  <si>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</si>
  <si>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</si>
  <si>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</si>
  <si>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</si>
  <si>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</si>
  <si>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</si>
  <si>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Целевая статья</t>
  </si>
  <si>
    <t>Вид расходов</t>
  </si>
  <si>
    <t>Сумма на          2016 год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</si>
  <si>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</si>
  <si>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</si>
  <si>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</si>
  <si>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</si>
  <si>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</si>
  <si>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</si>
  <si>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</si>
  <si>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</si>
  <si>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</si>
  <si>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</si>
  <si>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</si>
  <si>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</si>
  <si>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</si>
  <si>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</si>
  <si>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</si>
  <si>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</si>
  <si>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8900000</t>
  </si>
  <si>
    <t>9</t>
  </si>
  <si>
    <t>12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</si>
  <si>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</si>
  <si>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</si>
  <si>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</si>
  <si>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</si>
  <si>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</si>
  <si>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</si>
  <si>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0113</t>
  </si>
  <si>
    <t>16</t>
  </si>
  <si>
    <t>17</t>
  </si>
  <si>
    <t>18</t>
  </si>
  <si>
    <t>19</t>
  </si>
  <si>
    <t>21</t>
  </si>
  <si>
    <t>НАЦИОНАЛЬНАЯ ОБОРОНА</t>
  </si>
  <si>
    <t>0200</t>
  </si>
  <si>
    <t>22</t>
  </si>
  <si>
    <t>0203</t>
  </si>
  <si>
    <t>23</t>
  </si>
  <si>
    <t>24</t>
  </si>
  <si>
    <t>25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</si>
  <si>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</si>
  <si>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26</t>
  </si>
  <si>
    <t>27</t>
  </si>
  <si>
    <t>28</t>
  </si>
  <si>
    <t>30</t>
  </si>
  <si>
    <t>НАЦИОНАЛЬНАЯ БЕЗОПАСНОСТЬ И ПРАВООХРАНИТЕЛЬНАЯ ДЕЯТЕЛЬНОСТЬ</t>
  </si>
  <si>
    <t>0300</t>
  </si>
  <si>
    <t>32</t>
  </si>
  <si>
    <t>33</t>
  </si>
  <si>
    <t>34</t>
  </si>
  <si>
    <t>35</t>
  </si>
  <si>
    <t>НАЦИОНАЛЬНАЯ ЭКОНОМИКА</t>
  </si>
  <si>
    <t>0400</t>
  </si>
  <si>
    <t>37</t>
  </si>
  <si>
    <t>Дорожное хозяйство (дорожные фонды)</t>
  </si>
  <si>
    <t>0409</t>
  </si>
  <si>
    <t>39</t>
  </si>
  <si>
    <t>40</t>
  </si>
  <si>
    <t>41</t>
  </si>
  <si>
    <t>42</t>
  </si>
  <si>
    <t>43</t>
  </si>
  <si>
    <t>0500</t>
  </si>
  <si>
    <t>44</t>
  </si>
  <si>
    <t>0503</t>
  </si>
  <si>
    <t>45</t>
  </si>
  <si>
    <t>46</t>
  </si>
  <si>
    <t>47</t>
  </si>
  <si>
    <t>48</t>
  </si>
  <si>
    <t>49</t>
  </si>
  <si>
    <t>КУЛЬТУРА, КИНЕМАТОГРАФИЯ</t>
  </si>
  <si>
    <t>0800</t>
  </si>
  <si>
    <t>50</t>
  </si>
  <si>
    <t>0801</t>
  </si>
  <si>
    <t>52</t>
  </si>
  <si>
    <t>Подпрограмма «Развитие культуры села»</t>
  </si>
  <si>
    <t>0119119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</si>
  <si>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</si>
  <si>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</si>
  <si>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</si>
  <si>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</si>
  <si>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</si>
  <si>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</si>
  <si>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</si>
  <si>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</si>
  <si>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</si>
  <si>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</si>
  <si>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0129201</t>
  </si>
  <si>
    <t>63</t>
  </si>
  <si>
    <t>Субсидии бюджетным учреждениям</t>
  </si>
  <si>
    <t>610</t>
  </si>
  <si>
    <t>64</t>
  </si>
  <si>
    <t>65</t>
  </si>
  <si>
    <t>66</t>
  </si>
  <si>
    <t>67</t>
  </si>
  <si>
    <t>68</t>
  </si>
  <si>
    <t>69</t>
  </si>
  <si>
    <t>70</t>
  </si>
  <si>
    <t>Межбюджетные трансферты</t>
  </si>
  <si>
    <t>0111</t>
  </si>
  <si>
    <t>0139301</t>
  </si>
  <si>
    <t>(тыс. рублей)</t>
  </si>
  <si>
    <t>Расходы на выплаты персоналу казенных учреждений</t>
  </si>
  <si>
    <t>0310</t>
  </si>
  <si>
    <t>0229602</t>
  </si>
  <si>
    <t>0219502</t>
  </si>
  <si>
    <t>0219503</t>
  </si>
  <si>
    <t>0210000</t>
  </si>
  <si>
    <t>1102</t>
  </si>
  <si>
    <t>0130000</t>
  </si>
  <si>
    <t>1100</t>
  </si>
  <si>
    <t>Физическая культура  спорт</t>
  </si>
  <si>
    <t>0129119</t>
  </si>
  <si>
    <t>0120000</t>
  </si>
  <si>
    <t>Иные межбюджетные трансферты</t>
  </si>
  <si>
    <t>0110000</t>
  </si>
  <si>
    <t>Предоставление субсидий бюджетным, автономным учреждениям и иным некоммерческим организациям</t>
  </si>
  <si>
    <t>0200000</t>
  </si>
  <si>
    <t>№ стр.</t>
  </si>
  <si>
    <t>72</t>
  </si>
  <si>
    <t>73</t>
  </si>
  <si>
    <t>74</t>
  </si>
  <si>
    <t>76</t>
  </si>
  <si>
    <t>77</t>
  </si>
  <si>
    <t>78</t>
  </si>
  <si>
    <t>86</t>
  </si>
  <si>
    <t>88</t>
  </si>
  <si>
    <t>89</t>
  </si>
  <si>
    <t>870</t>
  </si>
  <si>
    <t>800</t>
  </si>
  <si>
    <t>Резервные средства</t>
  </si>
  <si>
    <t>Иные бюджетные ассигнования</t>
  </si>
  <si>
    <t>0140000</t>
  </si>
  <si>
    <t>0100000</t>
  </si>
  <si>
    <t>8919002</t>
  </si>
  <si>
    <t>8929004</t>
  </si>
  <si>
    <t>8939006</t>
  </si>
  <si>
    <t>8947514</t>
  </si>
  <si>
    <t>8955118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</si>
  <si>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</si>
  <si>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</si>
  <si>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</si>
  <si>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0220000</t>
  </si>
  <si>
    <t>Программа «Организация и развитие библиотечного обслуживания»</t>
  </si>
  <si>
    <t>ЖИЛИЩНО-КОММУНАЛЬНОЕ ХОЗЯЙСТВО</t>
  </si>
  <si>
    <t>Подпрограмма"Развитие физической культуры и спорта"</t>
  </si>
  <si>
    <t>0139302</t>
  </si>
  <si>
    <t>Создание благоприятных и комфортных условий для занятий физической культурой и спортом в рамках подпрограммы "развитие физической культуры и спорта"  муниципальной программы "Развитие физической культуры, спорта, туризма в Ужурском районе на 2014-2016 годы"</t>
  </si>
  <si>
    <t>8988228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</si>
  <si>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</si>
  <si>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Распределение бюджетных ассигнований по целевым статьям (муниципальным программам Златоруновского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Златоруновского сельсовета  на плановый период  2016-2017 годы</t>
  </si>
  <si>
    <t>Сумма на          2017 год</t>
  </si>
  <si>
    <t>Социальная политика</t>
  </si>
  <si>
    <t>8969007</t>
  </si>
  <si>
    <t>300</t>
  </si>
  <si>
    <t>Пенсионное обеспечение</t>
  </si>
  <si>
    <t>312</t>
  </si>
  <si>
    <t>1000</t>
  </si>
  <si>
    <t>1001</t>
  </si>
  <si>
    <t xml:space="preserve">Снижение уровня износа коммунальной инфраструктуры в рамках подпрограммы «Поддержка жилищно-коммунального хозяйства на территории Златоруновского сельсовета» 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на 2014-2017 годы» </t>
  </si>
  <si>
    <t>Муниципальная программа « Развитие жилищно-коммунального хозяйства и безопасных условий жизни на территории Златоруновского сельсовета »</t>
  </si>
  <si>
    <t>Снижение последствий от чрезвычайных ситуаций, пожаров, терроризма и экстремизма трритории в рамках подпрограммы «Обеспечение пожарной безопасности территории, профилактика терроризма, экстремизма и чрезвычайных ситуаций" в рамках программы « Развитие жилищно-коммунального хозяйства и безопасных условий жизни на территории Златоруновского сельсовета »</t>
  </si>
  <si>
    <t>Подпрограмма «Благоустройство территории и улучшение технического состояния дорог Златоруновского сельсовета »</t>
  </si>
  <si>
    <t>Повышение качества текущего ремонта и содержания дорог в рамках подпрограммы 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</si>
  <si>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содержания территории поселения в чистоте и порядке, а так же содержания мест захоронения в надлежащем видев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</si>
  <si>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освещенности улиц и дорог в населенных пунктах поселения, снижение нарушений общественного порядка в рамках подпрграммы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</si>
  <si>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8969000</t>
  </si>
  <si>
    <t>СОЦИАЛЬНАЯ ПОЛИТИКА</t>
  </si>
  <si>
    <t>ПЕНСИОННОЕ ОБЕСПЕЧЕНИЕ</t>
  </si>
  <si>
    <t>муниципальные пенсии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</si>
  <si>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</si>
  <si>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</si>
  <si>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</si>
  <si>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 xml:space="preserve">Переданнаные полномочия по библиотекам подпрограмма «Развитие культуры села» муниципальная программа «Развитие культуры и спорта на территории муниципального образования Златоруновский сельсовет»  на 2015-2017 годы </t>
  </si>
  <si>
    <t>75</t>
  </si>
  <si>
    <t>79</t>
  </si>
  <si>
    <t>80</t>
  </si>
  <si>
    <t>81</t>
  </si>
  <si>
    <t>82</t>
  </si>
  <si>
    <t>Условно-утвержденные расходы</t>
  </si>
  <si>
    <t>Приложение 9  к  Решению № 69-211р  от 25.08.2015 "О бюджете Златоруновского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</si>
</sst>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65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3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65" fontId="8" fillId="0" borderId="10" xfId="0" applyNumberFormat="1" applyFont="1" applyFill="1" applyBorder="1" applyAlignment="1">
      <alignment horizontal="right" vertical="center" wrapText="1"/>
    </xf>
    <xf numFmtId="164" fontId="8" fillId="32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9" fillId="0" borderId="15" xfId="0" applyNumberFormat="1" applyFont="1" applyFill="1" applyBorder="1" applyAlignment="1" quotePrefix="1">
      <alignment horizontal="left" vertical="top" wrapText="1"/>
    </xf>
    <xf numFmtId="0" fontId="1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165" fontId="8" fillId="0" borderId="1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/>
    </xf>
    <xf numFmtId="2" fontId="50" fillId="0" borderId="14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1" t="s">
        <v>37</v>
      </c>
    </row>
    <row r="2" ht="20.25">
      <c r="A2" s="1" t="s">
        <v>38</v>
      </c>
    </row>
    <row r="3" ht="20.25">
      <c r="A3" s="1" t="s">
        <v>39</v>
      </c>
    </row>
    <row r="4" ht="18.75">
      <c r="A4" s="3"/>
    </row>
    <row r="5" ht="18.75">
      <c r="A5" s="4" t="s">
        <v>40</v>
      </c>
    </row>
    <row r="6" ht="18.75">
      <c r="A6" s="2" t="s">
        <v>57</v>
      </c>
    </row>
    <row r="7" ht="18.75">
      <c r="A7" s="3" t="s">
        <v>41</v>
      </c>
    </row>
    <row r="8" ht="18.75">
      <c r="A8" s="3" t="s">
        <v>58</v>
      </c>
    </row>
    <row r="9" ht="18.75">
      <c r="A9" s="3"/>
    </row>
    <row r="10" ht="18.75">
      <c r="A10" s="3"/>
    </row>
    <row r="11" ht="18.75">
      <c r="A11" s="4"/>
    </row>
    <row r="12" ht="37.5">
      <c r="A12" s="2" t="s">
        <v>59</v>
      </c>
    </row>
    <row r="13" ht="37.5">
      <c r="A13" s="2" t="s">
        <v>60</v>
      </c>
    </row>
    <row r="14" ht="37.5">
      <c r="A14" s="2" t="s">
        <v>61</v>
      </c>
    </row>
    <row r="15" ht="37.5">
      <c r="A15" s="2" t="s">
        <v>42</v>
      </c>
    </row>
    <row r="16" ht="56.25">
      <c r="A16" s="3" t="s">
        <v>55</v>
      </c>
    </row>
    <row r="17" ht="75">
      <c r="A17" s="2" t="s">
        <v>43</v>
      </c>
    </row>
    <row r="18" ht="37.5">
      <c r="A18" s="2" t="s">
        <v>62</v>
      </c>
    </row>
    <row r="19" ht="93.75">
      <c r="A19" s="2" t="s">
        <v>63</v>
      </c>
    </row>
    <row r="20" ht="93.75">
      <c r="A20" s="2" t="s">
        <v>64</v>
      </c>
    </row>
    <row r="21" ht="56.25">
      <c r="A21" s="2" t="s">
        <v>65</v>
      </c>
    </row>
    <row r="22" ht="37.5">
      <c r="A22" s="2" t="s">
        <v>44</v>
      </c>
    </row>
    <row r="23" ht="37.5">
      <c r="A23" s="2" t="s">
        <v>66</v>
      </c>
    </row>
    <row r="24" ht="37.5">
      <c r="A24" s="2" t="s">
        <v>67</v>
      </c>
    </row>
    <row r="25" ht="131.25">
      <c r="A25" s="2" t="s">
        <v>68</v>
      </c>
    </row>
    <row r="26" ht="37.5">
      <c r="A26" s="2" t="s">
        <v>45</v>
      </c>
    </row>
    <row r="27" ht="18.75">
      <c r="A27" s="2" t="s">
        <v>69</v>
      </c>
    </row>
    <row r="28" ht="18.75">
      <c r="A28" s="2" t="s">
        <v>46</v>
      </c>
    </row>
    <row r="29" ht="18.75">
      <c r="A29" s="2" t="s">
        <v>70</v>
      </c>
    </row>
    <row r="30" ht="37.5">
      <c r="A30" s="2" t="s">
        <v>47</v>
      </c>
    </row>
    <row r="31" ht="18.75">
      <c r="A31" s="2" t="s">
        <v>71</v>
      </c>
    </row>
    <row r="32" ht="18.75">
      <c r="A32" s="2" t="s">
        <v>72</v>
      </c>
    </row>
    <row r="33" ht="18.75">
      <c r="A33" s="2" t="s">
        <v>73</v>
      </c>
    </row>
    <row r="34" ht="18.75">
      <c r="A34" s="2" t="s">
        <v>48</v>
      </c>
    </row>
    <row r="35" ht="18.75">
      <c r="A35" s="2" t="s">
        <v>49</v>
      </c>
    </row>
    <row r="36" ht="18.75">
      <c r="A36" s="2" t="s">
        <v>50</v>
      </c>
    </row>
    <row r="37" ht="18.75">
      <c r="A37" s="2" t="s">
        <v>51</v>
      </c>
    </row>
    <row r="38" ht="150">
      <c r="A38" s="2" t="s">
        <v>74</v>
      </c>
    </row>
    <row r="39" ht="75">
      <c r="A39" s="2" t="s">
        <v>52</v>
      </c>
    </row>
    <row r="40" ht="93.75">
      <c r="A40" s="2" t="s">
        <v>75</v>
      </c>
    </row>
    <row r="41" ht="131.25">
      <c r="A41" s="2" t="s">
        <v>76</v>
      </c>
    </row>
    <row r="42" ht="56.25">
      <c r="A42" s="2" t="s">
        <v>77</v>
      </c>
    </row>
    <row r="43" ht="18.75" hidden="1">
      <c r="A43" s="2"/>
    </row>
    <row r="44" ht="75">
      <c r="A44" s="2" t="s">
        <v>78</v>
      </c>
    </row>
    <row r="45" ht="37.5">
      <c r="A45" s="2" t="s">
        <v>53</v>
      </c>
    </row>
    <row r="46" ht="18.75">
      <c r="A46" s="5"/>
    </row>
    <row r="47" ht="18.75">
      <c r="A47" s="5" t="s">
        <v>54</v>
      </c>
    </row>
    <row r="48" ht="13.5" customHeight="1">
      <c r="A48" s="2" t="s">
        <v>56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90" zoomScaleNormal="90" zoomScalePageLayoutView="0" workbookViewId="0" topLeftCell="A1">
      <selection activeCell="C1" sqref="C1:G1"/>
    </sheetView>
  </sheetViews>
  <sheetFormatPr defaultColWidth="9.140625" defaultRowHeight="15"/>
  <cols>
    <col min="1" max="1" width="4.28125" style="0" customWidth="1"/>
    <col min="2" max="2" width="42.28125" style="0" customWidth="1"/>
    <col min="3" max="3" width="9.00390625" style="0" customWidth="1"/>
    <col min="4" max="4" width="5.140625" style="0" customWidth="1"/>
    <col min="5" max="5" width="6.7109375" style="0" customWidth="1"/>
    <col min="6" max="6" width="9.140625" style="0" customWidth="1"/>
    <col min="7" max="7" width="9.28125" style="0" bestFit="1" customWidth="1"/>
  </cols>
  <sheetData>
    <row r="1" spans="3:7" ht="51" customHeight="1">
      <c r="C1" s="53" t="s">
        <v>259</v>
      </c>
      <c r="D1" s="53"/>
      <c r="E1" s="53"/>
      <c r="F1" s="53"/>
      <c r="G1" s="53"/>
    </row>
    <row r="2" spans="1:7" ht="113.25" customHeight="1">
      <c r="A2" s="52" t="s">
        <v>229</v>
      </c>
      <c r="B2" s="52"/>
      <c r="C2" s="52"/>
      <c r="D2" s="52"/>
      <c r="E2" s="52"/>
      <c r="F2" s="52"/>
      <c r="G2" s="52"/>
    </row>
    <row r="3" ht="15">
      <c r="F3" s="29" t="s">
        <v>180</v>
      </c>
    </row>
    <row r="4" spans="1:7" ht="63">
      <c r="A4" s="21" t="s">
        <v>197</v>
      </c>
      <c r="B4" s="21" t="s">
        <v>26</v>
      </c>
      <c r="C4" s="9" t="s">
        <v>79</v>
      </c>
      <c r="D4" s="9" t="s">
        <v>80</v>
      </c>
      <c r="E4" s="9" t="s">
        <v>19</v>
      </c>
      <c r="F4" s="30" t="s">
        <v>81</v>
      </c>
      <c r="G4" s="30" t="s">
        <v>230</v>
      </c>
    </row>
    <row r="5" spans="1:7" ht="15.75">
      <c r="A5" s="9"/>
      <c r="B5" s="8" t="s">
        <v>16</v>
      </c>
      <c r="C5" s="23" t="s">
        <v>18</v>
      </c>
      <c r="D5" s="23" t="s">
        <v>82</v>
      </c>
      <c r="E5" s="23" t="s">
        <v>83</v>
      </c>
      <c r="F5" s="20">
        <v>5</v>
      </c>
      <c r="G5" s="13">
        <v>6</v>
      </c>
    </row>
    <row r="6" spans="1:7" ht="15.75">
      <c r="A6" s="9" t="s">
        <v>16</v>
      </c>
      <c r="B6" s="6" t="s">
        <v>149</v>
      </c>
      <c r="C6" s="9"/>
      <c r="D6" s="9"/>
      <c r="E6" s="8" t="s">
        <v>150</v>
      </c>
      <c r="F6" s="38">
        <f>F7</f>
        <v>5362.8</v>
      </c>
      <c r="G6" s="27">
        <f>G7</f>
        <v>5328.1</v>
      </c>
    </row>
    <row r="7" spans="1:7" ht="15.75">
      <c r="A7" s="9" t="s">
        <v>18</v>
      </c>
      <c r="B7" s="6" t="s">
        <v>24</v>
      </c>
      <c r="C7" s="8"/>
      <c r="D7" s="8"/>
      <c r="E7" s="8" t="s">
        <v>152</v>
      </c>
      <c r="F7" s="38">
        <f>F8</f>
        <v>5362.8</v>
      </c>
      <c r="G7" s="27">
        <f>G8</f>
        <v>5328.1</v>
      </c>
    </row>
    <row r="8" spans="1:7" ht="72" customHeight="1">
      <c r="A8" s="9" t="s">
        <v>82</v>
      </c>
      <c r="B8" s="34" t="s">
        <v>6</v>
      </c>
      <c r="C8" s="14" t="s">
        <v>212</v>
      </c>
      <c r="D8" s="14"/>
      <c r="E8" s="8" t="s">
        <v>152</v>
      </c>
      <c r="F8" s="38">
        <f>F9+F17+F24+F34</f>
        <v>5362.8</v>
      </c>
      <c r="G8" s="27">
        <f>G9+G17+G24+G34</f>
        <v>5328.1</v>
      </c>
    </row>
    <row r="9" spans="1:7" ht="29.25" customHeight="1">
      <c r="A9" s="9" t="s">
        <v>83</v>
      </c>
      <c r="B9" s="31" t="s">
        <v>154</v>
      </c>
      <c r="C9" s="8" t="s">
        <v>194</v>
      </c>
      <c r="D9" s="8"/>
      <c r="E9" s="8" t="s">
        <v>152</v>
      </c>
      <c r="F9" s="38">
        <f aca="true" t="shared" si="0" ref="F9:G11">F10</f>
        <v>4028.4</v>
      </c>
      <c r="G9" s="27">
        <f t="shared" si="0"/>
        <v>3993.7</v>
      </c>
    </row>
    <row r="10" spans="1:7" ht="116.25" customHeight="1">
      <c r="A10" s="9" t="s">
        <v>84</v>
      </c>
      <c r="B10" s="35" t="s">
        <v>10</v>
      </c>
      <c r="C10" s="8" t="s">
        <v>155</v>
      </c>
      <c r="D10" s="8"/>
      <c r="E10" s="8" t="s">
        <v>152</v>
      </c>
      <c r="F10" s="38">
        <f t="shared" si="0"/>
        <v>4028.4</v>
      </c>
      <c r="G10" s="27">
        <f t="shared" si="0"/>
        <v>3993.7</v>
      </c>
    </row>
    <row r="11" spans="1:7" ht="52.5" customHeight="1">
      <c r="A11" s="9" t="s">
        <v>85</v>
      </c>
      <c r="B11" s="6" t="s">
        <v>195</v>
      </c>
      <c r="C11" s="8" t="s">
        <v>155</v>
      </c>
      <c r="D11" s="8" t="s">
        <v>29</v>
      </c>
      <c r="E11" s="8" t="s">
        <v>152</v>
      </c>
      <c r="F11" s="38">
        <f t="shared" si="0"/>
        <v>4028.4</v>
      </c>
      <c r="G11" s="27">
        <f t="shared" si="0"/>
        <v>3993.7</v>
      </c>
    </row>
    <row r="12" spans="1:7" ht="24" customHeight="1">
      <c r="A12" s="9" t="s">
        <v>94</v>
      </c>
      <c r="B12" s="31" t="s">
        <v>168</v>
      </c>
      <c r="C12" s="8" t="s">
        <v>155</v>
      </c>
      <c r="D12" s="8" t="s">
        <v>169</v>
      </c>
      <c r="E12" s="8" t="s">
        <v>152</v>
      </c>
      <c r="F12" s="38">
        <v>4028.4</v>
      </c>
      <c r="G12" s="27">
        <v>3993.7</v>
      </c>
    </row>
    <row r="13" spans="1:7" ht="22.5" customHeight="1" hidden="1">
      <c r="A13" s="9" t="s">
        <v>33</v>
      </c>
      <c r="B13" s="31" t="s">
        <v>218</v>
      </c>
      <c r="C13" s="8" t="s">
        <v>98</v>
      </c>
      <c r="D13" s="8"/>
      <c r="E13" s="8" t="s">
        <v>152</v>
      </c>
      <c r="F13" s="27">
        <v>0</v>
      </c>
      <c r="G13" s="27">
        <v>0</v>
      </c>
    </row>
    <row r="14" spans="1:7" ht="129.75" customHeight="1" hidden="1">
      <c r="A14" s="9" t="s">
        <v>198</v>
      </c>
      <c r="B14" s="40" t="s">
        <v>226</v>
      </c>
      <c r="C14" s="8" t="s">
        <v>227</v>
      </c>
      <c r="D14" s="8"/>
      <c r="E14" s="8" t="s">
        <v>152</v>
      </c>
      <c r="F14" s="27"/>
      <c r="G14" s="27"/>
    </row>
    <row r="15" spans="1:7" ht="51.75" customHeight="1" hidden="1">
      <c r="A15" s="9" t="s">
        <v>199</v>
      </c>
      <c r="B15" s="6" t="s">
        <v>195</v>
      </c>
      <c r="C15" s="8" t="s">
        <v>227</v>
      </c>
      <c r="D15" s="8" t="s">
        <v>29</v>
      </c>
      <c r="E15" s="8" t="s">
        <v>152</v>
      </c>
      <c r="F15" s="27"/>
      <c r="G15" s="27"/>
    </row>
    <row r="16" spans="1:7" ht="22.5" customHeight="1" hidden="1">
      <c r="A16" s="9" t="s">
        <v>200</v>
      </c>
      <c r="B16" s="6" t="s">
        <v>168</v>
      </c>
      <c r="C16" s="8" t="s">
        <v>227</v>
      </c>
      <c r="D16" s="8" t="s">
        <v>169</v>
      </c>
      <c r="E16" s="8" t="s">
        <v>152</v>
      </c>
      <c r="F16" s="17"/>
      <c r="G16" s="17"/>
    </row>
    <row r="17" spans="1:7" ht="36" customHeight="1">
      <c r="A17" s="9" t="s">
        <v>97</v>
      </c>
      <c r="B17" s="6" t="s">
        <v>222</v>
      </c>
      <c r="C17" s="8" t="s">
        <v>192</v>
      </c>
      <c r="D17" s="8"/>
      <c r="E17" s="8" t="s">
        <v>152</v>
      </c>
      <c r="F17" s="22">
        <f>F18+F21</f>
        <v>577.3</v>
      </c>
      <c r="G17" s="22">
        <f>F17</f>
        <v>577.3</v>
      </c>
    </row>
    <row r="18" spans="1:7" ht="129" customHeight="1">
      <c r="A18" s="9" t="s">
        <v>99</v>
      </c>
      <c r="B18" s="6" t="s">
        <v>11</v>
      </c>
      <c r="C18" s="8" t="s">
        <v>191</v>
      </c>
      <c r="D18" s="8"/>
      <c r="E18" s="8" t="s">
        <v>152</v>
      </c>
      <c r="F18" s="22">
        <v>22.5</v>
      </c>
      <c r="G18" s="22">
        <f>F18</f>
        <v>22.5</v>
      </c>
    </row>
    <row r="19" spans="1:7" ht="36.75" customHeight="1">
      <c r="A19" s="9" t="s">
        <v>17</v>
      </c>
      <c r="B19" s="6" t="s">
        <v>101</v>
      </c>
      <c r="C19" s="8" t="s">
        <v>191</v>
      </c>
      <c r="D19" s="8" t="s">
        <v>102</v>
      </c>
      <c r="E19" s="8" t="s">
        <v>152</v>
      </c>
      <c r="F19" s="22">
        <v>22.5</v>
      </c>
      <c r="G19" s="22">
        <f>F19</f>
        <v>22.5</v>
      </c>
    </row>
    <row r="20" spans="1:7" ht="50.25" customHeight="1">
      <c r="A20" s="9" t="s">
        <v>35</v>
      </c>
      <c r="B20" s="6" t="s">
        <v>104</v>
      </c>
      <c r="C20" s="8" t="s">
        <v>191</v>
      </c>
      <c r="D20" s="8" t="s">
        <v>105</v>
      </c>
      <c r="E20" s="8" t="s">
        <v>152</v>
      </c>
      <c r="F20" s="22">
        <v>22.5</v>
      </c>
      <c r="G20" s="22">
        <f>F20</f>
        <v>22.5</v>
      </c>
    </row>
    <row r="21" spans="1:7" ht="109.5" customHeight="1">
      <c r="A21" s="9" t="s">
        <v>100</v>
      </c>
      <c r="B21" s="34" t="s">
        <v>252</v>
      </c>
      <c r="C21" s="8" t="s">
        <v>166</v>
      </c>
      <c r="D21" s="8"/>
      <c r="E21" s="8" t="s">
        <v>152</v>
      </c>
      <c r="F21" s="22">
        <f>F22</f>
        <v>554.8</v>
      </c>
      <c r="G21" s="22">
        <f>G22</f>
        <v>554.8</v>
      </c>
    </row>
    <row r="22" spans="1:7" ht="15" customHeight="1">
      <c r="A22" s="9" t="s">
        <v>34</v>
      </c>
      <c r="B22" s="6" t="s">
        <v>177</v>
      </c>
      <c r="C22" s="9" t="s">
        <v>166</v>
      </c>
      <c r="D22" s="8" t="s">
        <v>102</v>
      </c>
      <c r="E22" s="8" t="s">
        <v>152</v>
      </c>
      <c r="F22" s="22">
        <f>F23</f>
        <v>554.8</v>
      </c>
      <c r="G22" s="22">
        <f>G23</f>
        <v>554.8</v>
      </c>
    </row>
    <row r="23" spans="1:7" ht="18" customHeight="1">
      <c r="A23" s="9" t="s">
        <v>103</v>
      </c>
      <c r="B23" s="6" t="s">
        <v>193</v>
      </c>
      <c r="C23" s="9" t="s">
        <v>166</v>
      </c>
      <c r="D23" s="8" t="s">
        <v>105</v>
      </c>
      <c r="E23" s="8" t="s">
        <v>152</v>
      </c>
      <c r="F23" s="22">
        <v>554.8</v>
      </c>
      <c r="G23" s="22">
        <v>554.8</v>
      </c>
    </row>
    <row r="24" spans="1:7" ht="15.75">
      <c r="A24" s="9" t="s">
        <v>106</v>
      </c>
      <c r="B24" s="31" t="s">
        <v>190</v>
      </c>
      <c r="C24" s="8"/>
      <c r="D24" s="8"/>
      <c r="E24" s="8" t="s">
        <v>189</v>
      </c>
      <c r="F24" s="22">
        <v>35</v>
      </c>
      <c r="G24" s="22">
        <f>F24</f>
        <v>35</v>
      </c>
    </row>
    <row r="25" spans="1:7" ht="15.75">
      <c r="A25" s="9" t="s">
        <v>108</v>
      </c>
      <c r="B25" s="31" t="s">
        <v>25</v>
      </c>
      <c r="C25" s="8"/>
      <c r="D25" s="8"/>
      <c r="E25" s="8" t="s">
        <v>187</v>
      </c>
      <c r="F25" s="22">
        <v>35</v>
      </c>
      <c r="G25" s="22">
        <f>F25</f>
        <v>35</v>
      </c>
    </row>
    <row r="26" spans="1:7" ht="70.5" customHeight="1">
      <c r="A26" s="9" t="s">
        <v>109</v>
      </c>
      <c r="B26" s="34" t="s">
        <v>6</v>
      </c>
      <c r="C26" s="8" t="s">
        <v>212</v>
      </c>
      <c r="D26" s="8"/>
      <c r="E26" s="8" t="s">
        <v>187</v>
      </c>
      <c r="F26" s="22">
        <v>35</v>
      </c>
      <c r="G26" s="22">
        <f>F26</f>
        <v>35</v>
      </c>
    </row>
    <row r="27" spans="1:7" ht="31.5">
      <c r="A27" s="9" t="s">
        <v>110</v>
      </c>
      <c r="B27" s="31" t="s">
        <v>224</v>
      </c>
      <c r="C27" s="8" t="s">
        <v>188</v>
      </c>
      <c r="D27" s="8"/>
      <c r="E27" s="8" t="s">
        <v>187</v>
      </c>
      <c r="F27" s="22">
        <v>35</v>
      </c>
      <c r="G27" s="22">
        <f>F27</f>
        <v>35</v>
      </c>
    </row>
    <row r="28" spans="1:7" ht="15.75" hidden="1">
      <c r="A28" s="9" t="s">
        <v>204</v>
      </c>
      <c r="B28" s="33"/>
      <c r="C28" s="8"/>
      <c r="D28" s="8"/>
      <c r="E28" s="8"/>
      <c r="F28" s="22"/>
      <c r="G28" s="22"/>
    </row>
    <row r="29" spans="1:7" ht="117" customHeight="1">
      <c r="A29" s="9" t="s">
        <v>111</v>
      </c>
      <c r="B29" s="6" t="s">
        <v>12</v>
      </c>
      <c r="C29" s="8" t="s">
        <v>225</v>
      </c>
      <c r="D29" s="8"/>
      <c r="E29" s="8" t="s">
        <v>187</v>
      </c>
      <c r="F29" s="22">
        <v>35</v>
      </c>
      <c r="G29" s="22">
        <f>F29</f>
        <v>35</v>
      </c>
    </row>
    <row r="30" spans="1:7" ht="31.5" hidden="1">
      <c r="A30" s="9" t="s">
        <v>205</v>
      </c>
      <c r="B30" s="31" t="s">
        <v>101</v>
      </c>
      <c r="C30" s="8" t="s">
        <v>179</v>
      </c>
      <c r="D30" s="8" t="s">
        <v>102</v>
      </c>
      <c r="E30" s="8" t="s">
        <v>187</v>
      </c>
      <c r="F30" s="7"/>
      <c r="G30" s="7"/>
    </row>
    <row r="31" spans="1:7" ht="47.25" hidden="1">
      <c r="A31" s="9" t="s">
        <v>206</v>
      </c>
      <c r="B31" s="31" t="s">
        <v>104</v>
      </c>
      <c r="C31" s="8" t="s">
        <v>179</v>
      </c>
      <c r="D31" s="8" t="s">
        <v>105</v>
      </c>
      <c r="E31" s="8" t="s">
        <v>187</v>
      </c>
      <c r="F31" s="7"/>
      <c r="G31" s="7"/>
    </row>
    <row r="32" spans="1:7" ht="31.5">
      <c r="A32" s="9" t="s">
        <v>30</v>
      </c>
      <c r="B32" s="6" t="s">
        <v>101</v>
      </c>
      <c r="C32" s="8" t="s">
        <v>225</v>
      </c>
      <c r="D32" s="8" t="s">
        <v>102</v>
      </c>
      <c r="E32" s="8" t="s">
        <v>187</v>
      </c>
      <c r="F32" s="28">
        <f>F33</f>
        <v>35</v>
      </c>
      <c r="G32" s="28">
        <f>G33</f>
        <v>35</v>
      </c>
    </row>
    <row r="33" spans="1:7" ht="47.25">
      <c r="A33" s="9" t="s">
        <v>112</v>
      </c>
      <c r="B33" s="31" t="s">
        <v>104</v>
      </c>
      <c r="C33" s="8" t="s">
        <v>225</v>
      </c>
      <c r="D33" s="8" t="s">
        <v>105</v>
      </c>
      <c r="E33" s="8" t="s">
        <v>187</v>
      </c>
      <c r="F33" s="28">
        <v>35</v>
      </c>
      <c r="G33" s="28">
        <f>F33</f>
        <v>35</v>
      </c>
    </row>
    <row r="34" spans="1:7" ht="47.25">
      <c r="A34" s="9" t="s">
        <v>115</v>
      </c>
      <c r="B34" s="31" t="s">
        <v>3</v>
      </c>
      <c r="C34" s="8" t="s">
        <v>211</v>
      </c>
      <c r="D34" s="8"/>
      <c r="E34" s="8" t="s">
        <v>152</v>
      </c>
      <c r="F34" s="22">
        <f aca="true" t="shared" si="1" ref="F34:G36">F35</f>
        <v>722.1</v>
      </c>
      <c r="G34" s="22">
        <f t="shared" si="1"/>
        <v>722.1</v>
      </c>
    </row>
    <row r="35" spans="1:7" ht="156.75" customHeight="1">
      <c r="A35" s="9" t="s">
        <v>117</v>
      </c>
      <c r="B35" s="35" t="s">
        <v>13</v>
      </c>
      <c r="C35" s="8" t="s">
        <v>4</v>
      </c>
      <c r="D35" s="8"/>
      <c r="E35" s="8" t="s">
        <v>152</v>
      </c>
      <c r="F35" s="22">
        <f t="shared" si="1"/>
        <v>722.1</v>
      </c>
      <c r="G35" s="22">
        <f t="shared" si="1"/>
        <v>722.1</v>
      </c>
    </row>
    <row r="36" spans="1:7" ht="47.25">
      <c r="A36" s="9" t="s">
        <v>118</v>
      </c>
      <c r="B36" s="6" t="s">
        <v>195</v>
      </c>
      <c r="C36" s="8" t="s">
        <v>4</v>
      </c>
      <c r="D36" s="8" t="s">
        <v>29</v>
      </c>
      <c r="E36" s="8" t="s">
        <v>152</v>
      </c>
      <c r="F36" s="22">
        <f t="shared" si="1"/>
        <v>722.1</v>
      </c>
      <c r="G36" s="22">
        <f t="shared" si="1"/>
        <v>722.1</v>
      </c>
    </row>
    <row r="37" spans="1:7" ht="15.75">
      <c r="A37" s="9" t="s">
        <v>119</v>
      </c>
      <c r="B37" s="31" t="s">
        <v>168</v>
      </c>
      <c r="C37" s="8" t="s">
        <v>4</v>
      </c>
      <c r="D37" s="8" t="s">
        <v>169</v>
      </c>
      <c r="E37" s="8" t="s">
        <v>152</v>
      </c>
      <c r="F37" s="22">
        <v>722.1</v>
      </c>
      <c r="G37" s="22">
        <v>722.1</v>
      </c>
    </row>
    <row r="38" spans="1:7" ht="31.5">
      <c r="A38" s="9" t="s">
        <v>121</v>
      </c>
      <c r="B38" s="31" t="s">
        <v>223</v>
      </c>
      <c r="C38" s="8"/>
      <c r="D38" s="8"/>
      <c r="E38" s="8" t="s">
        <v>141</v>
      </c>
      <c r="F38" s="11">
        <f>F39</f>
        <v>204.5</v>
      </c>
      <c r="G38" s="11">
        <f>G39</f>
        <v>204.5</v>
      </c>
    </row>
    <row r="39" spans="1:7" ht="78.75" hidden="1">
      <c r="A39" s="9" t="s">
        <v>147</v>
      </c>
      <c r="B39" s="31" t="s">
        <v>239</v>
      </c>
      <c r="C39" s="8"/>
      <c r="D39" s="8"/>
      <c r="E39" s="8" t="s">
        <v>143</v>
      </c>
      <c r="F39" s="16">
        <f aca="true" t="shared" si="2" ref="F39:G42">F40</f>
        <v>204.5</v>
      </c>
      <c r="G39" s="16">
        <f>G40</f>
        <v>204.5</v>
      </c>
    </row>
    <row r="40" spans="1:7" ht="47.25" hidden="1">
      <c r="A40" s="9" t="s">
        <v>148</v>
      </c>
      <c r="B40" s="6" t="s">
        <v>1</v>
      </c>
      <c r="C40" s="8"/>
      <c r="D40" s="8"/>
      <c r="E40" s="8" t="s">
        <v>143</v>
      </c>
      <c r="F40" s="16">
        <f>F44</f>
        <v>204.5</v>
      </c>
      <c r="G40" s="16">
        <f>G44</f>
        <v>204.5</v>
      </c>
    </row>
    <row r="41" spans="1:7" ht="173.25" hidden="1">
      <c r="A41" s="9" t="s">
        <v>151</v>
      </c>
      <c r="B41" s="31" t="s">
        <v>238</v>
      </c>
      <c r="C41" s="8" t="s">
        <v>2</v>
      </c>
      <c r="D41" s="8"/>
      <c r="E41" s="8" t="s">
        <v>0</v>
      </c>
      <c r="F41" s="16">
        <f t="shared" si="2"/>
        <v>0</v>
      </c>
      <c r="G41" s="16">
        <f t="shared" si="2"/>
        <v>0</v>
      </c>
    </row>
    <row r="42" spans="1:7" ht="31.5" hidden="1">
      <c r="A42" s="9" t="s">
        <v>28</v>
      </c>
      <c r="B42" s="6" t="s">
        <v>101</v>
      </c>
      <c r="C42" s="8" t="s">
        <v>2</v>
      </c>
      <c r="D42" s="8" t="s">
        <v>102</v>
      </c>
      <c r="E42" s="8" t="s">
        <v>0</v>
      </c>
      <c r="F42" s="16">
        <f t="shared" si="2"/>
        <v>0</v>
      </c>
      <c r="G42" s="16">
        <f t="shared" si="2"/>
        <v>0</v>
      </c>
    </row>
    <row r="43" spans="1:7" ht="47.25" hidden="1">
      <c r="A43" s="9" t="s">
        <v>153</v>
      </c>
      <c r="B43" s="31" t="s">
        <v>104</v>
      </c>
      <c r="C43" s="8" t="s">
        <v>2</v>
      </c>
      <c r="D43" s="8" t="s">
        <v>105</v>
      </c>
      <c r="E43" s="8" t="s">
        <v>0</v>
      </c>
      <c r="F43" s="16"/>
      <c r="G43" s="16"/>
    </row>
    <row r="44" spans="1:7" ht="15.75">
      <c r="A44" s="9" t="s">
        <v>122</v>
      </c>
      <c r="B44" s="31" t="s">
        <v>23</v>
      </c>
      <c r="C44" s="8"/>
      <c r="D44" s="8"/>
      <c r="E44" s="8" t="s">
        <v>143</v>
      </c>
      <c r="F44" s="11">
        <f>F45</f>
        <v>204.5</v>
      </c>
      <c r="G44" s="11">
        <f>G45</f>
        <v>204.5</v>
      </c>
    </row>
    <row r="45" spans="1:7" ht="69.75" customHeight="1">
      <c r="A45" s="9" t="s">
        <v>123</v>
      </c>
      <c r="B45" s="6" t="s">
        <v>239</v>
      </c>
      <c r="C45" s="8" t="s">
        <v>196</v>
      </c>
      <c r="D45" s="8"/>
      <c r="E45" s="8" t="s">
        <v>143</v>
      </c>
      <c r="F45" s="26">
        <f>F46</f>
        <v>204.5</v>
      </c>
      <c r="G45" s="26">
        <f>G46</f>
        <v>204.5</v>
      </c>
    </row>
    <row r="46" spans="1:7" ht="63">
      <c r="A46" s="9" t="s">
        <v>36</v>
      </c>
      <c r="B46" s="31" t="s">
        <v>241</v>
      </c>
      <c r="C46" s="8" t="s">
        <v>186</v>
      </c>
      <c r="D46" s="8"/>
      <c r="E46" s="8" t="s">
        <v>143</v>
      </c>
      <c r="F46" s="15">
        <f>F47+G65</f>
        <v>204.5</v>
      </c>
      <c r="G46" s="15">
        <f>G53+G65</f>
        <v>204.5</v>
      </c>
    </row>
    <row r="47" spans="1:7" ht="204.75" hidden="1">
      <c r="A47" s="9" t="s">
        <v>144</v>
      </c>
      <c r="B47" s="32" t="s">
        <v>243</v>
      </c>
      <c r="C47" s="8" t="s">
        <v>5</v>
      </c>
      <c r="D47" s="8"/>
      <c r="E47" s="8" t="s">
        <v>143</v>
      </c>
      <c r="F47" s="15">
        <f>F48</f>
        <v>104.5</v>
      </c>
      <c r="G47" s="15">
        <f>G48</f>
        <v>104.5</v>
      </c>
    </row>
    <row r="48" spans="1:7" ht="31.5" hidden="1">
      <c r="A48" s="9" t="s">
        <v>145</v>
      </c>
      <c r="B48" s="6" t="s">
        <v>101</v>
      </c>
      <c r="C48" s="8" t="s">
        <v>5</v>
      </c>
      <c r="D48" s="8" t="s">
        <v>102</v>
      </c>
      <c r="E48" s="8" t="s">
        <v>143</v>
      </c>
      <c r="F48" s="15">
        <f>F49</f>
        <v>104.5</v>
      </c>
      <c r="G48" s="15">
        <f>G49</f>
        <v>104.5</v>
      </c>
    </row>
    <row r="49" spans="1:7" ht="47.25" hidden="1">
      <c r="A49" s="9" t="s">
        <v>146</v>
      </c>
      <c r="B49" s="31" t="s">
        <v>104</v>
      </c>
      <c r="C49" s="8" t="s">
        <v>5</v>
      </c>
      <c r="D49" s="8" t="s">
        <v>105</v>
      </c>
      <c r="E49" s="8" t="s">
        <v>143</v>
      </c>
      <c r="F49" s="15">
        <v>104.5</v>
      </c>
      <c r="G49" s="15">
        <f>F49</f>
        <v>104.5</v>
      </c>
    </row>
    <row r="50" spans="1:7" ht="15.75" hidden="1">
      <c r="A50" s="9" t="s">
        <v>139</v>
      </c>
      <c r="B50" s="31" t="s">
        <v>23</v>
      </c>
      <c r="C50" s="8"/>
      <c r="D50" s="8"/>
      <c r="E50" s="8" t="s">
        <v>143</v>
      </c>
      <c r="F50" s="11">
        <f>F51</f>
        <v>304.1</v>
      </c>
      <c r="G50" s="11">
        <f>G51</f>
        <v>272.5</v>
      </c>
    </row>
    <row r="51" spans="1:7" ht="78.75" hidden="1">
      <c r="A51" s="9" t="s">
        <v>140</v>
      </c>
      <c r="B51" s="31" t="s">
        <v>239</v>
      </c>
      <c r="C51" s="8" t="s">
        <v>196</v>
      </c>
      <c r="D51" s="8"/>
      <c r="E51" s="8" t="s">
        <v>143</v>
      </c>
      <c r="F51" s="26">
        <f>F52</f>
        <v>304.1</v>
      </c>
      <c r="G51" s="26">
        <f>G52</f>
        <v>272.5</v>
      </c>
    </row>
    <row r="52" spans="1:7" ht="63" hidden="1">
      <c r="A52" s="9" t="s">
        <v>142</v>
      </c>
      <c r="B52" s="31" t="s">
        <v>241</v>
      </c>
      <c r="C52" s="8" t="s">
        <v>186</v>
      </c>
      <c r="D52" s="8"/>
      <c r="E52" s="8" t="s">
        <v>143</v>
      </c>
      <c r="F52" s="15">
        <f>F53+F56+F59</f>
        <v>304.1</v>
      </c>
      <c r="G52" s="15">
        <f>G53+G56+G59</f>
        <v>272.5</v>
      </c>
    </row>
    <row r="53" spans="1:7" ht="195.75" customHeight="1">
      <c r="A53" s="9" t="s">
        <v>124</v>
      </c>
      <c r="B53" s="46" t="s">
        <v>243</v>
      </c>
      <c r="C53" s="8" t="s">
        <v>5</v>
      </c>
      <c r="D53" s="8"/>
      <c r="E53" s="8" t="s">
        <v>143</v>
      </c>
      <c r="F53" s="15">
        <f>F54</f>
        <v>104.5</v>
      </c>
      <c r="G53" s="15">
        <f>G54</f>
        <v>104.5</v>
      </c>
    </row>
    <row r="54" spans="1:7" ht="31.5">
      <c r="A54" s="9" t="s">
        <v>31</v>
      </c>
      <c r="B54" s="6" t="s">
        <v>101</v>
      </c>
      <c r="C54" s="8" t="s">
        <v>5</v>
      </c>
      <c r="D54" s="8" t="s">
        <v>102</v>
      </c>
      <c r="E54" s="8" t="s">
        <v>143</v>
      </c>
      <c r="F54" s="15">
        <f>F55</f>
        <v>104.5</v>
      </c>
      <c r="G54" s="15">
        <f>G55</f>
        <v>104.5</v>
      </c>
    </row>
    <row r="55" spans="1:7" ht="47.25">
      <c r="A55" s="9" t="s">
        <v>127</v>
      </c>
      <c r="B55" s="31" t="s">
        <v>104</v>
      </c>
      <c r="C55" s="8" t="s">
        <v>5</v>
      </c>
      <c r="D55" s="8" t="s">
        <v>105</v>
      </c>
      <c r="E55" s="8" t="s">
        <v>143</v>
      </c>
      <c r="F55" s="15">
        <v>104.5</v>
      </c>
      <c r="G55" s="15">
        <f>F55</f>
        <v>104.5</v>
      </c>
    </row>
    <row r="56" spans="1:7" ht="31.5" hidden="1">
      <c r="A56" s="19" t="s">
        <v>137</v>
      </c>
      <c r="B56" s="6" t="s">
        <v>101</v>
      </c>
      <c r="C56" s="12" t="s">
        <v>184</v>
      </c>
      <c r="D56" s="8" t="s">
        <v>102</v>
      </c>
      <c r="E56" s="12" t="s">
        <v>135</v>
      </c>
      <c r="F56" s="22">
        <f aca="true" t="shared" si="3" ref="F56:G63">F57</f>
        <v>99.8</v>
      </c>
      <c r="G56" s="22">
        <f t="shared" si="3"/>
        <v>84</v>
      </c>
    </row>
    <row r="57" spans="1:7" ht="47.25" hidden="1">
      <c r="A57" s="19" t="s">
        <v>138</v>
      </c>
      <c r="B57" s="31" t="s">
        <v>104</v>
      </c>
      <c r="C57" s="8" t="s">
        <v>184</v>
      </c>
      <c r="D57" s="8" t="s">
        <v>105</v>
      </c>
      <c r="E57" s="8" t="s">
        <v>135</v>
      </c>
      <c r="F57" s="22">
        <v>99.8</v>
      </c>
      <c r="G57" s="22">
        <v>84</v>
      </c>
    </row>
    <row r="58" spans="1:7" ht="15.75">
      <c r="A58" s="18" t="s">
        <v>128</v>
      </c>
      <c r="B58" s="31" t="s">
        <v>131</v>
      </c>
      <c r="C58" s="12"/>
      <c r="D58" s="12"/>
      <c r="E58" s="12" t="s">
        <v>132</v>
      </c>
      <c r="F58" s="22">
        <f t="shared" si="3"/>
        <v>99.8</v>
      </c>
      <c r="G58" s="22">
        <f t="shared" si="3"/>
        <v>84</v>
      </c>
    </row>
    <row r="59" spans="1:7" ht="15.75">
      <c r="A59" s="18" t="s">
        <v>129</v>
      </c>
      <c r="B59" s="6" t="s">
        <v>134</v>
      </c>
      <c r="C59" s="12"/>
      <c r="D59" s="12"/>
      <c r="E59" s="12" t="s">
        <v>135</v>
      </c>
      <c r="F59" s="22">
        <f t="shared" si="3"/>
        <v>99.8</v>
      </c>
      <c r="G59" s="22">
        <f t="shared" si="3"/>
        <v>84</v>
      </c>
    </row>
    <row r="60" spans="1:7" ht="65.25" customHeight="1">
      <c r="A60" s="18" t="s">
        <v>130</v>
      </c>
      <c r="B60" s="6" t="s">
        <v>239</v>
      </c>
      <c r="C60" s="8" t="s">
        <v>196</v>
      </c>
      <c r="D60" s="12"/>
      <c r="E60" s="12" t="s">
        <v>135</v>
      </c>
      <c r="F60" s="22">
        <f t="shared" si="3"/>
        <v>99.8</v>
      </c>
      <c r="G60" s="22">
        <f t="shared" si="3"/>
        <v>84</v>
      </c>
    </row>
    <row r="61" spans="1:7" ht="63">
      <c r="A61" s="9" t="s">
        <v>32</v>
      </c>
      <c r="B61" s="6" t="s">
        <v>241</v>
      </c>
      <c r="C61" s="8" t="s">
        <v>186</v>
      </c>
      <c r="D61" s="8"/>
      <c r="E61" s="8" t="s">
        <v>135</v>
      </c>
      <c r="F61" s="22">
        <f t="shared" si="3"/>
        <v>99.8</v>
      </c>
      <c r="G61" s="22">
        <f t="shared" si="3"/>
        <v>84</v>
      </c>
    </row>
    <row r="62" spans="1:7" ht="179.25" customHeight="1">
      <c r="A62" s="9" t="s">
        <v>133</v>
      </c>
      <c r="B62" s="31" t="s">
        <v>242</v>
      </c>
      <c r="C62" s="8" t="s">
        <v>184</v>
      </c>
      <c r="D62" s="8"/>
      <c r="E62" s="8" t="s">
        <v>135</v>
      </c>
      <c r="F62" s="22">
        <f t="shared" si="3"/>
        <v>99.8</v>
      </c>
      <c r="G62" s="22">
        <f t="shared" si="3"/>
        <v>84</v>
      </c>
    </row>
    <row r="63" spans="1:7" ht="38.25" customHeight="1">
      <c r="A63" s="19" t="s">
        <v>27</v>
      </c>
      <c r="B63" s="6" t="s">
        <v>101</v>
      </c>
      <c r="C63" s="12" t="s">
        <v>184</v>
      </c>
      <c r="D63" s="8" t="s">
        <v>102</v>
      </c>
      <c r="E63" s="12" t="s">
        <v>135</v>
      </c>
      <c r="F63" s="22">
        <f t="shared" si="3"/>
        <v>99.8</v>
      </c>
      <c r="G63" s="22">
        <f t="shared" si="3"/>
        <v>84</v>
      </c>
    </row>
    <row r="64" spans="1:7" ht="47.25">
      <c r="A64" s="19" t="s">
        <v>136</v>
      </c>
      <c r="B64" s="31" t="s">
        <v>104</v>
      </c>
      <c r="C64" s="8" t="s">
        <v>184</v>
      </c>
      <c r="D64" s="8" t="s">
        <v>105</v>
      </c>
      <c r="E64" s="8" t="s">
        <v>135</v>
      </c>
      <c r="F64" s="22">
        <v>99.8</v>
      </c>
      <c r="G64" s="22">
        <v>84</v>
      </c>
    </row>
    <row r="65" spans="1:7" ht="204.75">
      <c r="A65" s="9" t="s">
        <v>137</v>
      </c>
      <c r="B65" s="31" t="s">
        <v>244</v>
      </c>
      <c r="C65" s="8" t="s">
        <v>185</v>
      </c>
      <c r="D65" s="8"/>
      <c r="E65" s="8" t="s">
        <v>143</v>
      </c>
      <c r="F65" s="16">
        <f>F66</f>
        <v>100</v>
      </c>
      <c r="G65" s="16">
        <f>G66</f>
        <v>100</v>
      </c>
    </row>
    <row r="66" spans="1:7" ht="31.5">
      <c r="A66" s="9" t="s">
        <v>138</v>
      </c>
      <c r="B66" s="6" t="s">
        <v>101</v>
      </c>
      <c r="C66" s="8" t="s">
        <v>185</v>
      </c>
      <c r="D66" s="8" t="s">
        <v>102</v>
      </c>
      <c r="E66" s="8" t="s">
        <v>143</v>
      </c>
      <c r="F66" s="16">
        <f>F67</f>
        <v>100</v>
      </c>
      <c r="G66" s="16">
        <f>G67</f>
        <v>100</v>
      </c>
    </row>
    <row r="67" spans="1:7" ht="47.25">
      <c r="A67" s="9" t="s">
        <v>139</v>
      </c>
      <c r="B67" s="31" t="s">
        <v>104</v>
      </c>
      <c r="C67" s="8" t="s">
        <v>185</v>
      </c>
      <c r="D67" s="8" t="s">
        <v>105</v>
      </c>
      <c r="E67" s="8" t="s">
        <v>143</v>
      </c>
      <c r="F67" s="16">
        <v>100</v>
      </c>
      <c r="G67" s="16">
        <v>100</v>
      </c>
    </row>
    <row r="68" spans="1:7" ht="51" customHeight="1">
      <c r="A68" s="9" t="s">
        <v>140</v>
      </c>
      <c r="B68" s="6" t="s">
        <v>125</v>
      </c>
      <c r="C68" s="8"/>
      <c r="D68" s="8"/>
      <c r="E68" s="8" t="s">
        <v>126</v>
      </c>
      <c r="F68" s="22">
        <f aca="true" t="shared" si="4" ref="F68:G71">F69</f>
        <v>24</v>
      </c>
      <c r="G68" s="22">
        <f t="shared" si="4"/>
        <v>24</v>
      </c>
    </row>
    <row r="69" spans="1:7" ht="21" customHeight="1">
      <c r="A69" s="9" t="s">
        <v>142</v>
      </c>
      <c r="B69" s="31" t="s">
        <v>22</v>
      </c>
      <c r="C69" s="8"/>
      <c r="D69" s="8"/>
      <c r="E69" s="8" t="s">
        <v>182</v>
      </c>
      <c r="F69" s="22">
        <f t="shared" si="4"/>
        <v>24</v>
      </c>
      <c r="G69" s="22">
        <f t="shared" si="4"/>
        <v>24</v>
      </c>
    </row>
    <row r="70" spans="1:7" ht="62.25" customHeight="1">
      <c r="A70" s="9" t="s">
        <v>144</v>
      </c>
      <c r="B70" s="31" t="s">
        <v>239</v>
      </c>
      <c r="C70" s="8" t="s">
        <v>196</v>
      </c>
      <c r="D70" s="8"/>
      <c r="E70" s="8" t="s">
        <v>182</v>
      </c>
      <c r="F70" s="22">
        <f t="shared" si="4"/>
        <v>24</v>
      </c>
      <c r="G70" s="22">
        <f t="shared" si="4"/>
        <v>24</v>
      </c>
    </row>
    <row r="71" spans="1:7" ht="37.5" customHeight="1">
      <c r="A71" s="9" t="s">
        <v>145</v>
      </c>
      <c r="B71" s="31" t="s">
        <v>228</v>
      </c>
      <c r="C71" s="8" t="s">
        <v>221</v>
      </c>
      <c r="D71" s="8"/>
      <c r="E71" s="8" t="s">
        <v>182</v>
      </c>
      <c r="F71" s="22">
        <f t="shared" si="4"/>
        <v>24</v>
      </c>
      <c r="G71" s="22">
        <f t="shared" si="4"/>
        <v>24</v>
      </c>
    </row>
    <row r="72" spans="1:7" ht="35.25" customHeight="1">
      <c r="A72" s="9" t="s">
        <v>146</v>
      </c>
      <c r="B72" s="6" t="s">
        <v>240</v>
      </c>
      <c r="C72" s="8" t="s">
        <v>183</v>
      </c>
      <c r="D72" s="8"/>
      <c r="E72" s="8" t="s">
        <v>182</v>
      </c>
      <c r="F72" s="22">
        <f>F73</f>
        <v>24</v>
      </c>
      <c r="G72" s="22">
        <f>G73</f>
        <v>24</v>
      </c>
    </row>
    <row r="73" spans="1:7" ht="39.75" customHeight="1">
      <c r="A73" s="9" t="s">
        <v>147</v>
      </c>
      <c r="B73" s="6" t="s">
        <v>101</v>
      </c>
      <c r="C73" s="8" t="s">
        <v>183</v>
      </c>
      <c r="D73" s="8" t="s">
        <v>102</v>
      </c>
      <c r="E73" s="8" t="s">
        <v>182</v>
      </c>
      <c r="F73" s="25">
        <f>F74</f>
        <v>24</v>
      </c>
      <c r="G73" s="25">
        <f>G74</f>
        <v>24</v>
      </c>
    </row>
    <row r="74" spans="1:7" ht="62.25" customHeight="1">
      <c r="A74" s="9" t="s">
        <v>148</v>
      </c>
      <c r="B74" s="6" t="s">
        <v>104</v>
      </c>
      <c r="C74" s="8" t="s">
        <v>183</v>
      </c>
      <c r="D74" s="8" t="s">
        <v>105</v>
      </c>
      <c r="E74" s="8" t="s">
        <v>182</v>
      </c>
      <c r="F74" s="25">
        <v>24</v>
      </c>
      <c r="G74" s="25">
        <v>24</v>
      </c>
    </row>
    <row r="75" spans="1:7" ht="31.5">
      <c r="A75" s="9" t="s">
        <v>151</v>
      </c>
      <c r="B75" s="6" t="s">
        <v>86</v>
      </c>
      <c r="C75" s="8"/>
      <c r="D75" s="8"/>
      <c r="E75" s="8" t="s">
        <v>14</v>
      </c>
      <c r="F75" s="10">
        <f>F76</f>
        <v>2522.1000000000004</v>
      </c>
      <c r="G75" s="10">
        <f>G76</f>
        <v>2412.6000000000004</v>
      </c>
    </row>
    <row r="76" spans="1:7" ht="15.75">
      <c r="A76" s="9" t="s">
        <v>28</v>
      </c>
      <c r="B76" s="44" t="s">
        <v>20</v>
      </c>
      <c r="C76" s="8"/>
      <c r="D76" s="8"/>
      <c r="E76" s="8" t="s">
        <v>87</v>
      </c>
      <c r="F76" s="36">
        <f>F77+F81+F94</f>
        <v>2522.1000000000004</v>
      </c>
      <c r="G76" s="36">
        <f>G77+G81+G94</f>
        <v>2412.6000000000004</v>
      </c>
    </row>
    <row r="77" spans="1:7" ht="63">
      <c r="A77" s="9" t="s">
        <v>153</v>
      </c>
      <c r="B77" s="6" t="s">
        <v>88</v>
      </c>
      <c r="C77" s="8"/>
      <c r="D77" s="8"/>
      <c r="E77" s="8" t="s">
        <v>89</v>
      </c>
      <c r="F77" s="22">
        <f aca="true" t="shared" si="5" ref="F77:G79">F78</f>
        <v>476.8</v>
      </c>
      <c r="G77" s="22">
        <f t="shared" si="5"/>
        <v>407.3</v>
      </c>
    </row>
    <row r="78" spans="1:7" ht="15.75">
      <c r="A78" s="9" t="s">
        <v>156</v>
      </c>
      <c r="B78" s="31" t="s">
        <v>218</v>
      </c>
      <c r="C78" s="8" t="s">
        <v>98</v>
      </c>
      <c r="D78" s="8"/>
      <c r="E78" s="8" t="s">
        <v>89</v>
      </c>
      <c r="F78" s="22">
        <f t="shared" si="5"/>
        <v>476.8</v>
      </c>
      <c r="G78" s="22">
        <f t="shared" si="5"/>
        <v>407.3</v>
      </c>
    </row>
    <row r="79" spans="1:7" ht="94.5">
      <c r="A79" s="9" t="s">
        <v>157</v>
      </c>
      <c r="B79" s="31" t="s">
        <v>90</v>
      </c>
      <c r="C79" s="8" t="s">
        <v>213</v>
      </c>
      <c r="D79" s="8" t="s">
        <v>91</v>
      </c>
      <c r="E79" s="8" t="s">
        <v>89</v>
      </c>
      <c r="F79" s="22">
        <f t="shared" si="5"/>
        <v>476.8</v>
      </c>
      <c r="G79" s="22">
        <f t="shared" si="5"/>
        <v>407.3</v>
      </c>
    </row>
    <row r="80" spans="1:7" ht="47.25">
      <c r="A80" s="9" t="s">
        <v>158</v>
      </c>
      <c r="B80" s="6" t="s">
        <v>92</v>
      </c>
      <c r="C80" s="8" t="s">
        <v>213</v>
      </c>
      <c r="D80" s="8" t="s">
        <v>93</v>
      </c>
      <c r="E80" s="8" t="s">
        <v>89</v>
      </c>
      <c r="F80" s="22">
        <v>476.8</v>
      </c>
      <c r="G80" s="22">
        <v>407.3</v>
      </c>
    </row>
    <row r="81" spans="1:7" ht="94.5">
      <c r="A81" s="9" t="s">
        <v>159</v>
      </c>
      <c r="B81" s="31" t="s">
        <v>95</v>
      </c>
      <c r="C81" s="8"/>
      <c r="D81" s="8"/>
      <c r="E81" s="8" t="s">
        <v>96</v>
      </c>
      <c r="F81" s="24">
        <f>F82</f>
        <v>2040.4</v>
      </c>
      <c r="G81" s="24">
        <f>G82</f>
        <v>2000.4</v>
      </c>
    </row>
    <row r="82" spans="1:7" ht="15.75">
      <c r="A82" s="9" t="s">
        <v>160</v>
      </c>
      <c r="B82" s="31" t="s">
        <v>218</v>
      </c>
      <c r="C82" s="8" t="s">
        <v>98</v>
      </c>
      <c r="D82" s="8"/>
      <c r="E82" s="8" t="s">
        <v>96</v>
      </c>
      <c r="F82" s="24">
        <f>F83</f>
        <v>2040.4</v>
      </c>
      <c r="G82" s="24">
        <f>G83</f>
        <v>2000.4</v>
      </c>
    </row>
    <row r="83" spans="1:7" ht="47.25">
      <c r="A83" s="9" t="s">
        <v>161</v>
      </c>
      <c r="B83" s="31" t="s">
        <v>219</v>
      </c>
      <c r="C83" s="8" t="s">
        <v>214</v>
      </c>
      <c r="D83" s="8"/>
      <c r="E83" s="8" t="s">
        <v>96</v>
      </c>
      <c r="F83" s="24">
        <v>2040.4</v>
      </c>
      <c r="G83" s="24">
        <v>2000.4</v>
      </c>
    </row>
    <row r="84" spans="1:7" ht="94.5">
      <c r="A84" s="9" t="s">
        <v>162</v>
      </c>
      <c r="B84" s="31" t="s">
        <v>90</v>
      </c>
      <c r="C84" s="8" t="s">
        <v>214</v>
      </c>
      <c r="D84" s="8" t="s">
        <v>91</v>
      </c>
      <c r="E84" s="8" t="s">
        <v>96</v>
      </c>
      <c r="F84" s="25">
        <f>F85</f>
        <v>1685.3</v>
      </c>
      <c r="G84" s="25">
        <f>G85</f>
        <v>1685.3</v>
      </c>
    </row>
    <row r="85" spans="1:7" ht="31.5">
      <c r="A85" s="9" t="s">
        <v>163</v>
      </c>
      <c r="B85" s="6" t="s">
        <v>181</v>
      </c>
      <c r="C85" s="8" t="s">
        <v>214</v>
      </c>
      <c r="D85" s="8" t="s">
        <v>15</v>
      </c>
      <c r="E85" s="8" t="s">
        <v>96</v>
      </c>
      <c r="F85" s="25">
        <f>F86</f>
        <v>1685.3</v>
      </c>
      <c r="G85" s="25">
        <f>F85</f>
        <v>1685.3</v>
      </c>
    </row>
    <row r="86" spans="1:7" ht="47.25">
      <c r="A86" s="9" t="s">
        <v>164</v>
      </c>
      <c r="B86" s="6" t="s">
        <v>92</v>
      </c>
      <c r="C86" s="8" t="s">
        <v>214</v>
      </c>
      <c r="D86" s="8" t="s">
        <v>93</v>
      </c>
      <c r="E86" s="8" t="s">
        <v>96</v>
      </c>
      <c r="F86" s="25">
        <v>1685.3</v>
      </c>
      <c r="G86" s="25">
        <v>1665.3</v>
      </c>
    </row>
    <row r="87" spans="1:7" ht="31.5">
      <c r="A87" s="9" t="s">
        <v>165</v>
      </c>
      <c r="B87" s="6" t="s">
        <v>101</v>
      </c>
      <c r="C87" s="8" t="s">
        <v>214</v>
      </c>
      <c r="D87" s="8" t="s">
        <v>102</v>
      </c>
      <c r="E87" s="8" t="s">
        <v>96</v>
      </c>
      <c r="F87" s="24">
        <f>F88</f>
        <v>355.1</v>
      </c>
      <c r="G87" s="24">
        <f>G88</f>
        <v>335.1</v>
      </c>
    </row>
    <row r="88" spans="1:7" ht="47.25">
      <c r="A88" s="9" t="s">
        <v>167</v>
      </c>
      <c r="B88" s="31" t="s">
        <v>104</v>
      </c>
      <c r="C88" s="8" t="s">
        <v>214</v>
      </c>
      <c r="D88" s="8" t="s">
        <v>105</v>
      </c>
      <c r="E88" s="8" t="s">
        <v>96</v>
      </c>
      <c r="F88" s="22">
        <v>355.1</v>
      </c>
      <c r="G88" s="22">
        <v>335.1</v>
      </c>
    </row>
    <row r="89" spans="1:7" ht="15.75" hidden="1">
      <c r="A89" s="9" t="s">
        <v>106</v>
      </c>
      <c r="B89" s="31" t="s">
        <v>7</v>
      </c>
      <c r="C89" s="8"/>
      <c r="D89" s="8"/>
      <c r="E89" s="8" t="s">
        <v>87</v>
      </c>
      <c r="F89" s="37">
        <f aca="true" t="shared" si="6" ref="F89:G92">F90</f>
        <v>0</v>
      </c>
      <c r="G89" s="25">
        <f t="shared" si="6"/>
        <v>0</v>
      </c>
    </row>
    <row r="90" spans="1:7" ht="15.75" hidden="1">
      <c r="A90" s="9" t="s">
        <v>108</v>
      </c>
      <c r="B90" s="31" t="s">
        <v>218</v>
      </c>
      <c r="C90" s="8" t="s">
        <v>98</v>
      </c>
      <c r="D90" s="8"/>
      <c r="E90" s="8" t="s">
        <v>178</v>
      </c>
      <c r="F90" s="37">
        <f t="shared" si="6"/>
        <v>0</v>
      </c>
      <c r="G90" s="25">
        <f t="shared" si="6"/>
        <v>0</v>
      </c>
    </row>
    <row r="91" spans="1:7" ht="31.5" hidden="1">
      <c r="A91" s="9" t="s">
        <v>109</v>
      </c>
      <c r="B91" s="31" t="s">
        <v>220</v>
      </c>
      <c r="C91" s="8" t="s">
        <v>215</v>
      </c>
      <c r="D91" s="8"/>
      <c r="E91" s="8" t="s">
        <v>178</v>
      </c>
      <c r="F91" s="37">
        <f t="shared" si="6"/>
        <v>0</v>
      </c>
      <c r="G91" s="25">
        <f t="shared" si="6"/>
        <v>0</v>
      </c>
    </row>
    <row r="92" spans="1:7" ht="15.75" hidden="1">
      <c r="A92" s="9" t="s">
        <v>110</v>
      </c>
      <c r="B92" s="31" t="s">
        <v>210</v>
      </c>
      <c r="C92" s="8" t="s">
        <v>215</v>
      </c>
      <c r="D92" s="8" t="s">
        <v>208</v>
      </c>
      <c r="E92" s="8" t="s">
        <v>178</v>
      </c>
      <c r="F92" s="37">
        <f t="shared" si="6"/>
        <v>0</v>
      </c>
      <c r="G92" s="25">
        <f t="shared" si="6"/>
        <v>0</v>
      </c>
    </row>
    <row r="93" spans="1:7" ht="15.75" hidden="1">
      <c r="A93" s="9" t="s">
        <v>111</v>
      </c>
      <c r="B93" s="31" t="s">
        <v>209</v>
      </c>
      <c r="C93" s="8" t="s">
        <v>215</v>
      </c>
      <c r="D93" s="8" t="s">
        <v>207</v>
      </c>
      <c r="E93" s="8" t="s">
        <v>178</v>
      </c>
      <c r="F93" s="37"/>
      <c r="G93" s="25"/>
    </row>
    <row r="94" spans="1:7" ht="15.75">
      <c r="A94" s="9" t="s">
        <v>170</v>
      </c>
      <c r="B94" s="31" t="s">
        <v>20</v>
      </c>
      <c r="C94" s="8"/>
      <c r="D94" s="8"/>
      <c r="E94" s="8" t="s">
        <v>107</v>
      </c>
      <c r="F94" s="24">
        <f aca="true" t="shared" si="7" ref="F94:G97">F95</f>
        <v>4.9</v>
      </c>
      <c r="G94" s="24">
        <f t="shared" si="7"/>
        <v>4.9</v>
      </c>
    </row>
    <row r="95" spans="1:7" ht="15.75">
      <c r="A95" s="9" t="s">
        <v>171</v>
      </c>
      <c r="B95" s="31" t="s">
        <v>218</v>
      </c>
      <c r="C95" s="8" t="s">
        <v>98</v>
      </c>
      <c r="D95" s="8"/>
      <c r="E95" s="8" t="s">
        <v>107</v>
      </c>
      <c r="F95" s="24">
        <f>F97</f>
        <v>4.9</v>
      </c>
      <c r="G95" s="24">
        <f>G97</f>
        <v>4.9</v>
      </c>
    </row>
    <row r="96" spans="1:7" ht="63">
      <c r="A96" s="9" t="s">
        <v>172</v>
      </c>
      <c r="B96" s="6" t="s">
        <v>9</v>
      </c>
      <c r="C96" s="8" t="s">
        <v>8</v>
      </c>
      <c r="D96" s="8"/>
      <c r="E96" s="8" t="s">
        <v>107</v>
      </c>
      <c r="F96" s="24">
        <v>4.9</v>
      </c>
      <c r="G96" s="24">
        <v>4.9</v>
      </c>
    </row>
    <row r="97" spans="1:7" ht="31.5">
      <c r="A97" s="9" t="s">
        <v>173</v>
      </c>
      <c r="B97" s="6" t="s">
        <v>101</v>
      </c>
      <c r="C97" s="8" t="s">
        <v>216</v>
      </c>
      <c r="D97" s="8" t="s">
        <v>102</v>
      </c>
      <c r="E97" s="8" t="s">
        <v>107</v>
      </c>
      <c r="F97" s="24">
        <f t="shared" si="7"/>
        <v>4.9</v>
      </c>
      <c r="G97" s="24">
        <f t="shared" si="7"/>
        <v>4.9</v>
      </c>
    </row>
    <row r="98" spans="1:7" ht="47.25">
      <c r="A98" s="9" t="s">
        <v>174</v>
      </c>
      <c r="B98" s="31" t="s">
        <v>104</v>
      </c>
      <c r="C98" s="8" t="s">
        <v>216</v>
      </c>
      <c r="D98" s="8" t="s">
        <v>105</v>
      </c>
      <c r="E98" s="8" t="s">
        <v>107</v>
      </c>
      <c r="F98" s="24">
        <v>4.9</v>
      </c>
      <c r="G98" s="24">
        <v>4.9</v>
      </c>
    </row>
    <row r="99" spans="1:7" ht="15.75">
      <c r="A99" s="9" t="s">
        <v>175</v>
      </c>
      <c r="B99" s="31" t="s">
        <v>113</v>
      </c>
      <c r="C99" s="8"/>
      <c r="D99" s="8"/>
      <c r="E99" s="8" t="s">
        <v>114</v>
      </c>
      <c r="F99" s="24">
        <v>90.2</v>
      </c>
      <c r="G99" s="24">
        <f>G100</f>
        <v>84.2</v>
      </c>
    </row>
    <row r="100" spans="1:7" ht="31.5">
      <c r="A100" s="9" t="s">
        <v>176</v>
      </c>
      <c r="B100" s="31" t="s">
        <v>21</v>
      </c>
      <c r="C100" s="8"/>
      <c r="D100" s="8"/>
      <c r="E100" s="8" t="s">
        <v>116</v>
      </c>
      <c r="F100" s="24">
        <f>F101</f>
        <v>90.2</v>
      </c>
      <c r="G100" s="24">
        <f>G101</f>
        <v>84.2</v>
      </c>
    </row>
    <row r="101" spans="1:7" ht="15.75">
      <c r="A101" s="9" t="s">
        <v>33</v>
      </c>
      <c r="B101" s="31" t="s">
        <v>218</v>
      </c>
      <c r="C101" s="8" t="s">
        <v>98</v>
      </c>
      <c r="D101" s="8"/>
      <c r="E101" s="8" t="s">
        <v>116</v>
      </c>
      <c r="F101" s="24">
        <v>90.2</v>
      </c>
      <c r="G101" s="24">
        <v>84.2</v>
      </c>
    </row>
    <row r="102" spans="1:7" ht="94.5">
      <c r="A102" s="9" t="s">
        <v>198</v>
      </c>
      <c r="B102" s="31" t="s">
        <v>120</v>
      </c>
      <c r="C102" s="8" t="s">
        <v>217</v>
      </c>
      <c r="D102" s="8"/>
      <c r="E102" s="8" t="s">
        <v>116</v>
      </c>
      <c r="F102" s="24">
        <v>90.2</v>
      </c>
      <c r="G102" s="24">
        <v>84.2</v>
      </c>
    </row>
    <row r="103" spans="1:7" ht="94.5">
      <c r="A103" s="9" t="s">
        <v>199</v>
      </c>
      <c r="B103" s="31" t="s">
        <v>90</v>
      </c>
      <c r="C103" s="8" t="s">
        <v>217</v>
      </c>
      <c r="D103" s="8" t="s">
        <v>91</v>
      </c>
      <c r="E103" s="8" t="s">
        <v>116</v>
      </c>
      <c r="F103" s="24">
        <f>F104</f>
        <v>51.6</v>
      </c>
      <c r="G103" s="24">
        <v>49.3</v>
      </c>
    </row>
    <row r="104" spans="1:7" ht="47.25">
      <c r="A104" s="9" t="s">
        <v>200</v>
      </c>
      <c r="B104" s="6" t="s">
        <v>92</v>
      </c>
      <c r="C104" s="8" t="s">
        <v>217</v>
      </c>
      <c r="D104" s="8" t="s">
        <v>93</v>
      </c>
      <c r="E104" s="8" t="s">
        <v>116</v>
      </c>
      <c r="F104" s="24">
        <v>51.6</v>
      </c>
      <c r="G104" s="24">
        <v>49.3</v>
      </c>
    </row>
    <row r="105" spans="1:7" ht="31.5">
      <c r="A105" s="9" t="s">
        <v>253</v>
      </c>
      <c r="B105" s="31" t="s">
        <v>101</v>
      </c>
      <c r="C105" s="8" t="s">
        <v>217</v>
      </c>
      <c r="D105" s="8" t="s">
        <v>102</v>
      </c>
      <c r="E105" s="8" t="s">
        <v>116</v>
      </c>
      <c r="F105" s="24">
        <f>F106</f>
        <v>38.6</v>
      </c>
      <c r="G105" s="24">
        <f>G106</f>
        <v>34.9</v>
      </c>
    </row>
    <row r="106" spans="1:7" ht="47.25">
      <c r="A106" s="9" t="s">
        <v>201</v>
      </c>
      <c r="B106" s="31" t="s">
        <v>104</v>
      </c>
      <c r="C106" s="8" t="s">
        <v>217</v>
      </c>
      <c r="D106" s="8" t="s">
        <v>105</v>
      </c>
      <c r="E106" s="8" t="s">
        <v>116</v>
      </c>
      <c r="F106" s="24">
        <v>38.6</v>
      </c>
      <c r="G106" s="24">
        <v>34.9</v>
      </c>
    </row>
    <row r="107" spans="1:7" ht="15.75">
      <c r="A107" s="18" t="s">
        <v>202</v>
      </c>
      <c r="B107" s="6" t="s">
        <v>246</v>
      </c>
      <c r="C107" s="8" t="s">
        <v>245</v>
      </c>
      <c r="D107" s="8"/>
      <c r="E107" s="8" t="s">
        <v>236</v>
      </c>
      <c r="F107" s="22">
        <f aca="true" t="shared" si="8" ref="F107:G109">F109</f>
        <v>39.6</v>
      </c>
      <c r="G107" s="22">
        <f t="shared" si="8"/>
        <v>39.6</v>
      </c>
    </row>
    <row r="108" spans="1:7" ht="15.75">
      <c r="A108" s="18" t="s">
        <v>203</v>
      </c>
      <c r="B108" s="6" t="s">
        <v>247</v>
      </c>
      <c r="C108" s="8" t="s">
        <v>232</v>
      </c>
      <c r="D108" s="8"/>
      <c r="E108" s="8" t="s">
        <v>237</v>
      </c>
      <c r="F108" s="22">
        <f t="shared" si="8"/>
        <v>39.6</v>
      </c>
      <c r="G108" s="22">
        <f t="shared" si="8"/>
        <v>39.6</v>
      </c>
    </row>
    <row r="109" spans="1:7" ht="15.75">
      <c r="A109" s="18" t="s">
        <v>254</v>
      </c>
      <c r="B109" s="6" t="s">
        <v>218</v>
      </c>
      <c r="C109" s="8" t="s">
        <v>232</v>
      </c>
      <c r="D109" s="8"/>
      <c r="E109" s="8" t="s">
        <v>237</v>
      </c>
      <c r="F109" s="22">
        <f t="shared" si="8"/>
        <v>39.6</v>
      </c>
      <c r="G109" s="22">
        <f t="shared" si="8"/>
        <v>39.6</v>
      </c>
    </row>
    <row r="110" spans="1:7" ht="15.75">
      <c r="A110" s="18" t="s">
        <v>255</v>
      </c>
      <c r="B110" s="6" t="s">
        <v>248</v>
      </c>
      <c r="C110" s="8" t="s">
        <v>232</v>
      </c>
      <c r="D110" s="8"/>
      <c r="E110" s="8" t="s">
        <v>237</v>
      </c>
      <c r="F110" s="22">
        <v>39.6</v>
      </c>
      <c r="G110" s="22">
        <v>39.6</v>
      </c>
    </row>
    <row r="111" spans="1:7" ht="31.5">
      <c r="A111" s="18" t="s">
        <v>256</v>
      </c>
      <c r="B111" s="6" t="s">
        <v>249</v>
      </c>
      <c r="C111" s="8" t="s">
        <v>232</v>
      </c>
      <c r="D111" s="8" t="s">
        <v>233</v>
      </c>
      <c r="E111" s="8" t="s">
        <v>236</v>
      </c>
      <c r="F111" s="22">
        <f>F112</f>
        <v>39.6</v>
      </c>
      <c r="G111" s="22">
        <f>G112</f>
        <v>39.6</v>
      </c>
    </row>
    <row r="112" spans="1:7" ht="31.5">
      <c r="A112" s="18" t="s">
        <v>257</v>
      </c>
      <c r="B112" s="6" t="s">
        <v>250</v>
      </c>
      <c r="C112" s="8" t="s">
        <v>232</v>
      </c>
      <c r="D112" s="8" t="s">
        <v>235</v>
      </c>
      <c r="E112" s="8" t="s">
        <v>237</v>
      </c>
      <c r="F112" s="22">
        <v>39.6</v>
      </c>
      <c r="G112" s="22">
        <v>39.6</v>
      </c>
    </row>
    <row r="113" spans="1:7" ht="15.75" hidden="1">
      <c r="A113" s="18" t="s">
        <v>172</v>
      </c>
      <c r="B113" s="39" t="s">
        <v>231</v>
      </c>
      <c r="C113" s="8" t="s">
        <v>232</v>
      </c>
      <c r="D113" s="8" t="s">
        <v>233</v>
      </c>
      <c r="E113" s="8" t="s">
        <v>236</v>
      </c>
      <c r="F113" s="22">
        <f>F114</f>
        <v>39.6</v>
      </c>
      <c r="G113" s="22">
        <f>G114</f>
        <v>39.6</v>
      </c>
    </row>
    <row r="114" spans="1:7" ht="15.75" hidden="1">
      <c r="A114" s="18" t="s">
        <v>173</v>
      </c>
      <c r="B114" s="39" t="s">
        <v>234</v>
      </c>
      <c r="C114" s="8" t="s">
        <v>232</v>
      </c>
      <c r="D114" s="8" t="s">
        <v>235</v>
      </c>
      <c r="E114" s="8" t="s">
        <v>237</v>
      </c>
      <c r="F114" s="22">
        <v>39.6</v>
      </c>
      <c r="G114" s="22">
        <v>39.6</v>
      </c>
    </row>
    <row r="115" spans="1:7" ht="15.75">
      <c r="A115" s="47"/>
      <c r="B115" s="49" t="s">
        <v>258</v>
      </c>
      <c r="C115" s="8"/>
      <c r="D115" s="8"/>
      <c r="E115" s="8"/>
      <c r="F115" s="22">
        <v>208.6</v>
      </c>
      <c r="G115" s="48">
        <v>408.8</v>
      </c>
    </row>
    <row r="116" spans="1:7" ht="15.75">
      <c r="A116" s="42"/>
      <c r="B116" s="45" t="s">
        <v>251</v>
      </c>
      <c r="C116" s="43"/>
      <c r="D116" s="43"/>
      <c r="E116" s="43"/>
      <c r="F116" s="50">
        <f>F6+F38+F58+F68+F75+F99+F107</f>
        <v>8343.000000000002</v>
      </c>
      <c r="G116" s="51">
        <f>G6+G38+G58+G68+G76+G99+G107</f>
        <v>8177.000000000001</v>
      </c>
    </row>
    <row r="117" spans="3:4" ht="15">
      <c r="C117" s="41"/>
      <c r="D117" s="41"/>
    </row>
  </sheetData>
  <sheetProtection/>
  <mergeCells count="2">
    <mergeCell ref="A2:G2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2015-05-06T08:13:34Z</cp:lastPrinted>
  <dcterms:created xsi:type="dcterms:W3CDTF">2013-06-20T04:00:34Z</dcterms:created>
  <dcterms:modified xsi:type="dcterms:W3CDTF">2015-08-20T09:01:36Z</dcterms:modified>
  <cp:category/>
  <cp:version/>
  <cp:contentType/>
  <cp:contentStatus/>
</cp:coreProperties>
</file>